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810" windowWidth="19575" windowHeight="7080"/>
  </bookViews>
  <sheets>
    <sheet name="Early Retirement Calculator" sheetId="2" r:id="rId1"/>
    <sheet name="Copy of Side-by-side version" sheetId="3" state="hidden" r:id="rId2"/>
    <sheet name="Sugu version" sheetId="4" state="hidden" r:id="rId3"/>
    <sheet name="rough" sheetId="5" state="hidden" r:id="rId4"/>
  </sheets>
  <calcPr calcId="125725"/>
</workbook>
</file>

<file path=xl/calcChain.xml><?xml version="1.0" encoding="utf-8"?>
<calcChain xmlns="http://schemas.openxmlformats.org/spreadsheetml/2006/main">
  <c r="B33" i="5"/>
  <c r="B31"/>
  <c r="C24"/>
  <c r="C22"/>
  <c r="B22"/>
  <c r="B17"/>
  <c r="B15"/>
  <c r="B16" s="1"/>
  <c r="B14"/>
  <c r="B23" i="4"/>
  <c r="B24" s="1"/>
  <c r="B22"/>
  <c r="B13" s="1"/>
  <c r="B15" s="1"/>
  <c r="B21"/>
  <c r="B20"/>
  <c r="B17"/>
  <c r="C16"/>
  <c r="C14"/>
  <c r="B14"/>
  <c r="B34" i="3"/>
  <c r="B32"/>
  <c r="B28"/>
  <c r="B16" s="1"/>
  <c r="B24"/>
  <c r="B22"/>
  <c r="B23" s="1"/>
  <c r="B21"/>
  <c r="C17"/>
  <c r="H6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G6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B33" i="2"/>
  <c r="B31"/>
  <c r="C15" s="1"/>
  <c r="B27"/>
  <c r="B15" s="1"/>
  <c r="B23"/>
  <c r="B21"/>
  <c r="B22" s="1"/>
  <c r="B30" s="1"/>
  <c r="B20"/>
  <c r="C16"/>
  <c r="B24" l="1"/>
  <c r="B31" i="3"/>
  <c r="B35" s="1"/>
  <c r="C18" s="1"/>
  <c r="B25"/>
  <c r="B18"/>
  <c r="B27"/>
  <c r="B30" i="5"/>
  <c r="C21" s="1"/>
  <c r="C23" s="1"/>
  <c r="B32" i="2"/>
  <c r="C14" s="1"/>
  <c r="B34"/>
  <c r="C17" s="1"/>
  <c r="B32" i="5"/>
  <c r="B34" s="1"/>
  <c r="B27"/>
  <c r="B18"/>
  <c r="B33" i="3"/>
  <c r="C15" s="1"/>
  <c r="B26" i="2"/>
  <c r="B17"/>
  <c r="C16" i="3"/>
  <c r="C15" i="4"/>
  <c r="C17" s="1"/>
  <c r="B21" i="5" l="1"/>
  <c r="B23" s="1"/>
  <c r="B28"/>
  <c r="B28" i="2"/>
  <c r="B14"/>
  <c r="C39" i="5"/>
  <c r="C25"/>
  <c r="B15" i="3"/>
  <c r="B29"/>
  <c r="C13" i="4"/>
</calcChain>
</file>

<file path=xl/sharedStrings.xml><?xml version="1.0" encoding="utf-8"?>
<sst xmlns="http://schemas.openxmlformats.org/spreadsheetml/2006/main" count="194" uniqueCount="61">
  <si>
    <t>PLUG IN YOUR NUMBERS:</t>
  </si>
  <si>
    <t>Current Age</t>
  </si>
  <si>
    <t>Age by which you want to finish saving for retirement</t>
  </si>
  <si>
    <t>Retirement Age</t>
  </si>
  <si>
    <t>Life Expectancy Age</t>
  </si>
  <si>
    <t xml:space="preserve">Current Monthly Expenses </t>
  </si>
  <si>
    <t>Exclude expenses you won't incur in retirement like EMI/rent, child-care etc</t>
  </si>
  <si>
    <t xml:space="preserve">Expected Return pre-retirement </t>
  </si>
  <si>
    <t>Inflation  pre-retirement </t>
  </si>
  <si>
    <t>Inflation post-retirement</t>
  </si>
  <si>
    <t>RESULTS:</t>
  </si>
  <si>
    <t>CONVENTIONAL PLAN</t>
  </si>
  <si>
    <t>EARLY RETIREMENT PLAN</t>
  </si>
  <si>
    <t>Monthly SIP</t>
  </si>
  <si>
    <t>Years in Retirement</t>
  </si>
  <si>
    <t>Years you need to SIP</t>
  </si>
  <si>
    <t>ONCE YOU FILL YOUR INFORMATION IN CELLS C4 to C11, THIS EXCEL CALCULATES OUTPUTS THE EARLY RETIREMENT SIP NEEDED IN CELL C15</t>
  </si>
  <si>
    <t>FROM: Retirement Age 
      TO: Life Expectancy Age</t>
  </si>
  <si>
    <t>Inflation-adjusted Monthly Expenses at Retirement</t>
  </si>
  <si>
    <t>No of years</t>
  </si>
  <si>
    <t>conventional plan</t>
  </si>
  <si>
    <t>early retirement</t>
  </si>
  <si>
    <t>Number of years to compound 
Accumulated Early Retirement Principal untouched</t>
  </si>
  <si>
    <t>not applicable</t>
  </si>
  <si>
    <t>AT: Retirement Age</t>
  </si>
  <si>
    <t>Inflation-adjusted  corpus needed at Retirement</t>
  </si>
  <si>
    <t xml:space="preserve">Compounded Retirement Corpus </t>
  </si>
  <si>
    <t>RESULTS</t>
  </si>
  <si>
    <t>Returns post-retirement  (4% above inflation)</t>
  </si>
  <si>
    <t>Take out only 4% returns for monthly expenses and leave the remaining returns in equity to beat inflation.</t>
  </si>
  <si>
    <t>WORKSHEET:</t>
  </si>
  <si>
    <t>OPTION 1: CONVENTIONAL PLAN</t>
  </si>
  <si>
    <t>Number of years to compound Accumulated Early Retirement Principal untouched</t>
  </si>
  <si>
    <t>Conventional Retirement Monthly SIP</t>
  </si>
  <si>
    <t>FROM: Current Age 
      TO: Retirement Age</t>
  </si>
  <si>
    <t>Years you need to put aside Conventional Retirement SIP</t>
  </si>
  <si>
    <t>Total SIP Amount Invested via Conventional plan</t>
  </si>
  <si>
    <t>OPTION 2: EARLY RETIREMENT PLAN</t>
  </si>
  <si>
    <t xml:space="preserve">Early Retirement Principal you need to Accumulate via SIP </t>
  </si>
  <si>
    <t>FROM: Current Age 
      TO: Age by which want to finish saving  for retirement</t>
  </si>
  <si>
    <t>Years you need to put aside Early Retirement SIP</t>
  </si>
  <si>
    <t>SIP needed to accumulate "Early Retirement Principal"</t>
  </si>
  <si>
    <t>FROM: Age by which want to finish saving  for retirement
     TO: Retirement Age</t>
  </si>
  <si>
    <t>References for formulas used in this Excel:</t>
  </si>
  <si>
    <t>http://economictimes.indiatimes.com/mf/learn/fund-basics/how-to-calculate-sip-amount-you-need-to-invest-to-achieve-your-goal/articleshow/55309135.cms</t>
  </si>
  <si>
    <t>https://support.microsoft.com/en-us/help/141695/xl-how-to-calculate-compound-interest</t>
  </si>
  <si>
    <t>ONCE YOU FILL YOUR INFORMATION IN CELLS C4 to C11, THIS EXCEL OUTPUTS THE EARLY RETIREMENT SIP NEEDED IN CELL C23</t>
  </si>
  <si>
    <t>Total "Principal" invested via SIP</t>
  </si>
  <si>
    <t>Number of years to compound early retirement principal untouched</t>
  </si>
  <si>
    <t>N.A</t>
  </si>
  <si>
    <t xml:space="preserve">Final Corpus </t>
  </si>
  <si>
    <t>WORKSHEET</t>
  </si>
  <si>
    <t>Option 2</t>
  </si>
  <si>
    <t>Total SIP Amount Invested</t>
  </si>
  <si>
    <t>??</t>
  </si>
  <si>
    <t>SIP needed to accumulate "Total SIP Amount via Conventional Plan" above</t>
  </si>
  <si>
    <t xml:space="preserve">Early Retirement Principal to Accumulate via SIP </t>
  </si>
  <si>
    <t xml:space="preserve">Compounded Early Retirement Corpus </t>
  </si>
  <si>
    <t>Option1</t>
  </si>
  <si>
    <t>PLUG IN YOUR NUMBERS</t>
  </si>
  <si>
    <t>ONCE YOU FILL YOUR INFORMATION IN CELLS C4 to C11, THIS EXCEL CALCULATES OUTPUTS THE EARLY RETIREMENT SIP NEEDED IN CELL C14</t>
  </si>
</sst>
</file>

<file path=xl/styles.xml><?xml version="1.0" encoding="utf-8"?>
<styleSheet xmlns="http://schemas.openxmlformats.org/spreadsheetml/2006/main">
  <numFmts count="2">
    <numFmt numFmtId="164" formatCode="[$₹]#,##0"/>
    <numFmt numFmtId="165" formatCode="&quot;$&quot;#,##0.00"/>
  </numFmts>
  <fonts count="35">
    <font>
      <sz val="10"/>
      <color rgb="FF000000"/>
      <name val="Arial"/>
    </font>
    <font>
      <sz val="14"/>
      <color rgb="FF000000"/>
      <name val="Cambria"/>
    </font>
    <font>
      <b/>
      <sz val="18"/>
      <color rgb="FF000000"/>
      <name val="Cambria"/>
    </font>
    <font>
      <b/>
      <sz val="14"/>
      <color rgb="FF000000"/>
      <name val="Cambria"/>
    </font>
    <font>
      <b/>
      <i/>
      <sz val="12"/>
      <color rgb="FF000000"/>
      <name val="Cambria"/>
    </font>
    <font>
      <b/>
      <sz val="10"/>
      <name val="Arial"/>
    </font>
    <font>
      <i/>
      <sz val="12"/>
      <color rgb="FF000000"/>
      <name val="Cambria"/>
    </font>
    <font>
      <b/>
      <sz val="14"/>
      <color rgb="FF0000FF"/>
      <name val="Cambria"/>
    </font>
    <font>
      <b/>
      <sz val="14"/>
      <color rgb="FFFF0000"/>
      <name val="Cambria"/>
    </font>
    <font>
      <sz val="10"/>
      <name val="Arial"/>
    </font>
    <font>
      <i/>
      <sz val="14"/>
      <color rgb="FF000000"/>
      <name val="Cambria"/>
    </font>
    <font>
      <sz val="12"/>
      <name val="Arial"/>
    </font>
    <font>
      <b/>
      <sz val="12"/>
      <name val="Arial"/>
    </font>
    <font>
      <i/>
      <sz val="12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sz val="12"/>
      <color rgb="FF000000"/>
      <name val="Cambria"/>
    </font>
    <font>
      <b/>
      <i/>
      <sz val="12"/>
      <name val="Arial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Arial"/>
    </font>
    <font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i/>
      <sz val="14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i/>
      <sz val="12"/>
      <name val="Calibri"/>
      <family val="2"/>
      <scheme val="minor"/>
    </font>
    <font>
      <u/>
      <sz val="10"/>
      <color rgb="FF1155CC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6D9EEB"/>
        <bgColor rgb="FF6D9EEB"/>
      </patternFill>
    </fill>
    <fill>
      <patternFill patternType="solid">
        <fgColor rgb="FFF9CB9C"/>
        <bgColor rgb="FFF9CB9C"/>
      </patternFill>
    </fill>
    <fill>
      <patternFill patternType="solid">
        <fgColor rgb="FF93C47D"/>
        <bgColor rgb="FF93C47D"/>
      </patternFill>
    </fill>
    <fill>
      <patternFill patternType="solid">
        <fgColor rgb="FFFF0000"/>
        <bgColor rgb="FFFF0000"/>
      </patternFill>
    </fill>
    <fill>
      <patternFill patternType="solid">
        <fgColor rgb="FF4A86E8"/>
        <bgColor rgb="FF4A86E8"/>
      </patternFill>
    </fill>
    <fill>
      <patternFill patternType="solid">
        <fgColor rgb="FFFFFFFF"/>
        <bgColor rgb="FFFFFFFF"/>
      </patternFill>
    </fill>
    <fill>
      <patternFill patternType="solid">
        <fgColor theme="1" tint="4.9989318521683403E-2"/>
        <bgColor rgb="FF6D9EEB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93C47D"/>
      </patternFill>
    </fill>
    <fill>
      <patternFill patternType="solid">
        <fgColor rgb="FFFFC000"/>
        <bgColor rgb="FFF9CB9C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3" fillId="0" borderId="0" applyFont="0" applyFill="0" applyBorder="0" applyAlignment="0" applyProtection="0"/>
  </cellStyleXfs>
  <cellXfs count="99">
    <xf numFmtId="0" fontId="0" fillId="0" borderId="0" xfId="0" applyFont="1" applyAlignment="1"/>
    <xf numFmtId="0" fontId="2" fillId="3" borderId="0" xfId="0" applyFont="1" applyFill="1" applyAlignment="1">
      <alignment horizontal="right" vertical="center" wrapText="1"/>
    </xf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top" wrapText="1"/>
    </xf>
    <xf numFmtId="0" fontId="5" fillId="0" borderId="0" xfId="0" applyFont="1"/>
    <xf numFmtId="0" fontId="1" fillId="0" borderId="0" xfId="0" applyFont="1" applyAlignment="1">
      <alignment horizontal="right" vertical="center" wrapText="1"/>
    </xf>
    <xf numFmtId="0" fontId="1" fillId="4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9" fontId="1" fillId="4" borderId="0" xfId="0" applyNumberFormat="1" applyFont="1" applyFill="1" applyAlignment="1">
      <alignment horizontal="left" vertical="center"/>
    </xf>
    <xf numFmtId="164" fontId="7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9" fillId="0" borderId="0" xfId="0" applyFont="1" applyAlignment="1"/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right" vertical="center" wrapText="1"/>
    </xf>
    <xf numFmtId="164" fontId="9" fillId="0" borderId="0" xfId="0" applyNumberFormat="1" applyFont="1" applyAlignment="1"/>
    <xf numFmtId="164" fontId="3" fillId="5" borderId="0" xfId="0" applyNumberFormat="1" applyFont="1" applyFill="1" applyAlignment="1">
      <alignment horizontal="left" vertical="center"/>
    </xf>
    <xf numFmtId="164" fontId="3" fillId="0" borderId="0" xfId="0" applyNumberFormat="1" applyFont="1" applyAlignment="1">
      <alignment horizontal="right" vertical="center" wrapText="1"/>
    </xf>
    <xf numFmtId="9" fontId="1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11" fillId="0" borderId="0" xfId="0" applyFont="1"/>
    <xf numFmtId="164" fontId="1" fillId="6" borderId="0" xfId="0" applyNumberFormat="1" applyFont="1" applyFill="1" applyAlignment="1">
      <alignment horizontal="left" vertical="center"/>
    </xf>
    <xf numFmtId="0" fontId="11" fillId="0" borderId="0" xfId="0" applyFont="1" applyAlignment="1"/>
    <xf numFmtId="165" fontId="3" fillId="0" borderId="0" xfId="0" applyNumberFormat="1" applyFont="1" applyAlignment="1">
      <alignment horizontal="right" vertical="center" wrapText="1"/>
    </xf>
    <xf numFmtId="0" fontId="12" fillId="0" borderId="0" xfId="0" applyFont="1"/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165" fontId="3" fillId="5" borderId="0" xfId="0" applyNumberFormat="1" applyFont="1" applyFill="1" applyAlignment="1">
      <alignment horizontal="left" vertical="center"/>
    </xf>
    <xf numFmtId="0" fontId="10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164" fontId="16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165" fontId="1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/>
    </xf>
    <xf numFmtId="0" fontId="2" fillId="7" borderId="0" xfId="0" applyFont="1" applyFill="1" applyAlignment="1">
      <alignment horizontal="right" vertical="center" wrapText="1"/>
    </xf>
    <xf numFmtId="0" fontId="3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top" wrapText="1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9" fillId="0" borderId="0" xfId="0" applyFont="1"/>
    <xf numFmtId="0" fontId="5" fillId="7" borderId="0" xfId="0" applyFont="1" applyFill="1"/>
    <xf numFmtId="0" fontId="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164" fontId="17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3" fillId="3" borderId="0" xfId="0" applyFont="1" applyFill="1" applyAlignment="1">
      <alignment horizontal="right" vertical="center" wrapText="1"/>
    </xf>
    <xf numFmtId="0" fontId="5" fillId="3" borderId="0" xfId="0" applyFont="1" applyFill="1" applyAlignment="1">
      <alignment horizontal="left" vertical="center"/>
    </xf>
    <xf numFmtId="0" fontId="17" fillId="3" borderId="0" xfId="0" applyFont="1" applyFill="1" applyAlignment="1">
      <alignment horizontal="left" vertical="top" wrapText="1"/>
    </xf>
    <xf numFmtId="164" fontId="3" fillId="3" borderId="0" xfId="0" applyNumberFormat="1" applyFont="1" applyFill="1" applyAlignment="1">
      <alignment horizontal="left" vertical="center"/>
    </xf>
    <xf numFmtId="164" fontId="13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9" fillId="10" borderId="0" xfId="0" applyFont="1" applyFill="1" applyAlignment="1">
      <alignment horizontal="right" vertical="center" wrapText="1" indent="1"/>
    </xf>
    <xf numFmtId="0" fontId="19" fillId="11" borderId="1" xfId="0" applyFont="1" applyFill="1" applyBorder="1" applyAlignment="1">
      <alignment horizontal="left" vertical="center" indent="1"/>
    </xf>
    <xf numFmtId="0" fontId="22" fillId="0" borderId="0" xfId="0" applyFont="1" applyAlignment="1"/>
    <xf numFmtId="0" fontId="25" fillId="0" borderId="0" xfId="0" applyFont="1"/>
    <xf numFmtId="0" fontId="20" fillId="0" borderId="0" xfId="0" applyFont="1" applyAlignment="1">
      <alignment horizontal="left" vertical="top" wrapText="1"/>
    </xf>
    <xf numFmtId="0" fontId="21" fillId="0" borderId="0" xfId="0" applyFont="1"/>
    <xf numFmtId="164" fontId="19" fillId="0" borderId="0" xfId="0" applyNumberFormat="1" applyFont="1" applyAlignment="1">
      <alignment horizontal="left" vertical="center"/>
    </xf>
    <xf numFmtId="0" fontId="21" fillId="0" borderId="0" xfId="0" applyFont="1" applyAlignment="1"/>
    <xf numFmtId="0" fontId="30" fillId="0" borderId="0" xfId="0" applyFont="1"/>
    <xf numFmtId="0" fontId="31" fillId="0" borderId="0" xfId="0" applyFont="1" applyAlignment="1">
      <alignment horizontal="right" vertical="center" wrapText="1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top" wrapText="1"/>
    </xf>
    <xf numFmtId="0" fontId="29" fillId="0" borderId="0" xfId="0" applyFont="1" applyAlignment="1">
      <alignment horizontal="left" wrapText="1"/>
    </xf>
    <xf numFmtId="0" fontId="33" fillId="0" borderId="0" xfId="0" applyFont="1" applyAlignment="1">
      <alignment horizontal="left" wrapText="1"/>
    </xf>
    <xf numFmtId="164" fontId="26" fillId="0" borderId="1" xfId="0" applyNumberFormat="1" applyFont="1" applyBorder="1" applyAlignment="1">
      <alignment horizontal="left" vertical="center" indent="1"/>
    </xf>
    <xf numFmtId="164" fontId="27" fillId="0" borderId="1" xfId="0" applyNumberFormat="1" applyFont="1" applyBorder="1" applyAlignment="1">
      <alignment horizontal="left" vertical="center" indent="1"/>
    </xf>
    <xf numFmtId="0" fontId="19" fillId="0" borderId="1" xfId="0" applyFont="1" applyBorder="1" applyAlignment="1">
      <alignment horizontal="left" vertical="center" indent="1"/>
    </xf>
    <xf numFmtId="0" fontId="19" fillId="0" borderId="1" xfId="0" applyFont="1" applyBorder="1" applyAlignment="1">
      <alignment horizontal="left" vertical="center" wrapText="1" indent="1"/>
    </xf>
    <xf numFmtId="164" fontId="18" fillId="0" borderId="1" xfId="0" applyNumberFormat="1" applyFont="1" applyBorder="1" applyAlignment="1">
      <alignment horizontal="left" vertical="center" wrapText="1" indent="1"/>
    </xf>
    <xf numFmtId="164" fontId="18" fillId="0" borderId="1" xfId="0" applyNumberFormat="1" applyFont="1" applyBorder="1" applyAlignment="1">
      <alignment horizontal="left" vertical="center" indent="1"/>
    </xf>
    <xf numFmtId="0" fontId="28" fillId="12" borderId="0" xfId="0" applyFont="1" applyFill="1" applyAlignment="1">
      <alignment horizontal="right" vertical="center" wrapText="1"/>
    </xf>
    <xf numFmtId="0" fontId="28" fillId="12" borderId="0" xfId="0" applyFont="1" applyFill="1" applyAlignment="1">
      <alignment horizontal="left" vertical="center" wrapText="1" indent="1"/>
    </xf>
    <xf numFmtId="0" fontId="19" fillId="0" borderId="1" xfId="0" applyFont="1" applyBorder="1" applyAlignment="1">
      <alignment horizontal="left" vertical="top" wrapText="1" indent="1"/>
    </xf>
    <xf numFmtId="164" fontId="19" fillId="0" borderId="1" xfId="0" applyNumberFormat="1" applyFont="1" applyBorder="1" applyAlignment="1">
      <alignment horizontal="left" vertical="center" indent="1"/>
    </xf>
    <xf numFmtId="164" fontId="34" fillId="5" borderId="1" xfId="0" applyNumberFormat="1" applyFont="1" applyFill="1" applyBorder="1" applyAlignment="1">
      <alignment horizontal="left" vertical="center" indent="1"/>
    </xf>
    <xf numFmtId="9" fontId="19" fillId="0" borderId="1" xfId="0" applyNumberFormat="1" applyFont="1" applyBorder="1" applyAlignment="1">
      <alignment horizontal="left" vertical="center" indent="1"/>
    </xf>
    <xf numFmtId="164" fontId="19" fillId="6" borderId="1" xfId="0" applyNumberFormat="1" applyFont="1" applyFill="1" applyBorder="1" applyAlignment="1">
      <alignment horizontal="left" vertical="center" indent="1"/>
    </xf>
    <xf numFmtId="0" fontId="19" fillId="0" borderId="1" xfId="0" applyFont="1" applyBorder="1" applyAlignment="1">
      <alignment horizontal="left" vertical="top" wrapText="1" indent="2"/>
    </xf>
    <xf numFmtId="9" fontId="19" fillId="11" borderId="1" xfId="1" applyFont="1" applyFill="1" applyBorder="1" applyAlignment="1">
      <alignment horizontal="left" vertical="center" indent="1"/>
    </xf>
    <xf numFmtId="0" fontId="20" fillId="0" borderId="0" xfId="0" applyFont="1" applyAlignment="1">
      <alignment horizontal="left" vertical="center" wrapText="1"/>
    </xf>
    <xf numFmtId="0" fontId="24" fillId="8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center"/>
    </xf>
    <xf numFmtId="0" fontId="28" fillId="12" borderId="0" xfId="0" applyFont="1" applyFill="1" applyAlignment="1">
      <alignment horizontal="center" vertical="center" wrapText="1"/>
    </xf>
    <xf numFmtId="0" fontId="22" fillId="13" borderId="0" xfId="0" applyFont="1" applyFill="1" applyAlignment="1"/>
    <xf numFmtId="0" fontId="28" fillId="12" borderId="0" xfId="0" applyFont="1" applyFill="1" applyAlignment="1">
      <alignment horizontal="left" vertical="center" wrapText="1" indent="42"/>
    </xf>
    <xf numFmtId="0" fontId="1" fillId="2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3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spPr>
            <a:ln w="25400" cmpd="sng">
              <a:solidFill>
                <a:srgbClr val="3366CC"/>
              </a:solidFill>
            </a:ln>
          </c:spPr>
          <c:marker>
            <c:symbol val="none"/>
          </c:marker>
          <c:cat>
            <c:strRef>
              <c:f>'Copy of Side-by-side version'!$F$4:$F$40</c:f>
              <c:strCache>
                <c:ptCount val="37"/>
                <c:pt idx="0">
                  <c:v>No of years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</c:strCache>
            </c:strRef>
          </c:cat>
          <c:val>
            <c:numRef>
              <c:f>'Copy of Side-by-side version'!$G$4:$G$40</c:f>
              <c:numCache>
                <c:formatCode>[$₹]#,##0</c:formatCode>
                <c:ptCount val="37"/>
                <c:pt idx="0" formatCode="General">
                  <c:v>0</c:v>
                </c:pt>
                <c:pt idx="1">
                  <c:v>29189</c:v>
                </c:pt>
                <c:pt idx="2">
                  <c:v>58378</c:v>
                </c:pt>
                <c:pt idx="3">
                  <c:v>87567</c:v>
                </c:pt>
                <c:pt idx="4">
                  <c:v>116756</c:v>
                </c:pt>
                <c:pt idx="5">
                  <c:v>145945</c:v>
                </c:pt>
                <c:pt idx="6">
                  <c:v>175134</c:v>
                </c:pt>
                <c:pt idx="7">
                  <c:v>204323</c:v>
                </c:pt>
                <c:pt idx="8">
                  <c:v>233512</c:v>
                </c:pt>
                <c:pt idx="9">
                  <c:v>262701</c:v>
                </c:pt>
                <c:pt idx="10">
                  <c:v>291890</c:v>
                </c:pt>
                <c:pt idx="11">
                  <c:v>321079</c:v>
                </c:pt>
                <c:pt idx="12">
                  <c:v>350268</c:v>
                </c:pt>
                <c:pt idx="13">
                  <c:v>379457</c:v>
                </c:pt>
                <c:pt idx="14">
                  <c:v>408646</c:v>
                </c:pt>
                <c:pt idx="15">
                  <c:v>437835</c:v>
                </c:pt>
                <c:pt idx="16">
                  <c:v>467024</c:v>
                </c:pt>
                <c:pt idx="17">
                  <c:v>496213</c:v>
                </c:pt>
                <c:pt idx="18">
                  <c:v>525402</c:v>
                </c:pt>
                <c:pt idx="19">
                  <c:v>554591</c:v>
                </c:pt>
                <c:pt idx="20">
                  <c:v>583780</c:v>
                </c:pt>
                <c:pt idx="21">
                  <c:v>612969</c:v>
                </c:pt>
                <c:pt idx="22">
                  <c:v>642158</c:v>
                </c:pt>
                <c:pt idx="23">
                  <c:v>671347</c:v>
                </c:pt>
                <c:pt idx="24">
                  <c:v>700536</c:v>
                </c:pt>
                <c:pt idx="25">
                  <c:v>729725</c:v>
                </c:pt>
                <c:pt idx="26">
                  <c:v>758914</c:v>
                </c:pt>
                <c:pt idx="27">
                  <c:v>788103</c:v>
                </c:pt>
                <c:pt idx="28">
                  <c:v>817292</c:v>
                </c:pt>
                <c:pt idx="29">
                  <c:v>846481</c:v>
                </c:pt>
                <c:pt idx="30">
                  <c:v>875670</c:v>
                </c:pt>
                <c:pt idx="31">
                  <c:v>904859</c:v>
                </c:pt>
                <c:pt idx="32">
                  <c:v>934048</c:v>
                </c:pt>
                <c:pt idx="33">
                  <c:v>963237</c:v>
                </c:pt>
                <c:pt idx="34">
                  <c:v>992426</c:v>
                </c:pt>
                <c:pt idx="35">
                  <c:v>1021615</c:v>
                </c:pt>
                <c:pt idx="36">
                  <c:v>1050804</c:v>
                </c:pt>
              </c:numCache>
            </c:numRef>
          </c:val>
        </c:ser>
        <c:ser>
          <c:idx val="1"/>
          <c:order val="1"/>
          <c:spPr>
            <a:ln w="25400" cmpd="sng">
              <a:solidFill>
                <a:srgbClr val="DC3912"/>
              </a:solidFill>
            </a:ln>
          </c:spPr>
          <c:marker>
            <c:symbol val="none"/>
          </c:marker>
          <c:cat>
            <c:strRef>
              <c:f>'Copy of Side-by-side version'!$F$4:$F$40</c:f>
              <c:strCache>
                <c:ptCount val="37"/>
                <c:pt idx="0">
                  <c:v>No of years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</c:strCache>
            </c:strRef>
          </c:cat>
          <c:val>
            <c:numRef>
              <c:f>'Copy of Side-by-side version'!$H$4:$H$40</c:f>
              <c:numCache>
                <c:formatCode>General</c:formatCode>
                <c:ptCount val="37"/>
                <c:pt idx="0">
                  <c:v>0</c:v>
                </c:pt>
                <c:pt idx="1">
                  <c:v>17750</c:v>
                </c:pt>
                <c:pt idx="2">
                  <c:v>35500</c:v>
                </c:pt>
                <c:pt idx="3">
                  <c:v>53250</c:v>
                </c:pt>
                <c:pt idx="4">
                  <c:v>71000</c:v>
                </c:pt>
                <c:pt idx="5">
                  <c:v>88750</c:v>
                </c:pt>
                <c:pt idx="6">
                  <c:v>106500</c:v>
                </c:pt>
                <c:pt idx="7">
                  <c:v>124250</c:v>
                </c:pt>
                <c:pt idx="8">
                  <c:v>142000</c:v>
                </c:pt>
                <c:pt idx="9">
                  <c:v>159750</c:v>
                </c:pt>
                <c:pt idx="10">
                  <c:v>177500</c:v>
                </c:pt>
                <c:pt idx="11">
                  <c:v>195250</c:v>
                </c:pt>
                <c:pt idx="12">
                  <c:v>213000</c:v>
                </c:pt>
                <c:pt idx="13">
                  <c:v>230750</c:v>
                </c:pt>
                <c:pt idx="14">
                  <c:v>248500</c:v>
                </c:pt>
                <c:pt idx="15">
                  <c:v>266250</c:v>
                </c:pt>
                <c:pt idx="16">
                  <c:v>284000</c:v>
                </c:pt>
                <c:pt idx="17">
                  <c:v>301750</c:v>
                </c:pt>
                <c:pt idx="18">
                  <c:v>319500</c:v>
                </c:pt>
                <c:pt idx="19">
                  <c:v>337250</c:v>
                </c:pt>
                <c:pt idx="20">
                  <c:v>355000</c:v>
                </c:pt>
                <c:pt idx="21">
                  <c:v>372750</c:v>
                </c:pt>
                <c:pt idx="22">
                  <c:v>390500</c:v>
                </c:pt>
                <c:pt idx="23">
                  <c:v>408250</c:v>
                </c:pt>
                <c:pt idx="24">
                  <c:v>426000</c:v>
                </c:pt>
                <c:pt idx="25">
                  <c:v>443750</c:v>
                </c:pt>
                <c:pt idx="26">
                  <c:v>461500</c:v>
                </c:pt>
                <c:pt idx="27">
                  <c:v>479250</c:v>
                </c:pt>
                <c:pt idx="28">
                  <c:v>497000</c:v>
                </c:pt>
                <c:pt idx="29">
                  <c:v>514750</c:v>
                </c:pt>
                <c:pt idx="30">
                  <c:v>532500</c:v>
                </c:pt>
                <c:pt idx="31">
                  <c:v>550250</c:v>
                </c:pt>
                <c:pt idx="32">
                  <c:v>568000</c:v>
                </c:pt>
                <c:pt idx="33">
                  <c:v>585750</c:v>
                </c:pt>
                <c:pt idx="34">
                  <c:v>603500</c:v>
                </c:pt>
                <c:pt idx="35">
                  <c:v>621250</c:v>
                </c:pt>
                <c:pt idx="36">
                  <c:v>639000</c:v>
                </c:pt>
              </c:numCache>
            </c:numRef>
          </c:val>
        </c:ser>
        <c:marker val="1"/>
        <c:axId val="102584704"/>
        <c:axId val="118898688"/>
      </c:lineChart>
      <c:catAx>
        <c:axId val="102584704"/>
        <c:scaling>
          <c:orientation val="minMax"/>
        </c:scaling>
        <c:axPos val="b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118898688"/>
        <c:crosses val="autoZero"/>
        <c:lblAlgn val="ctr"/>
        <c:lblOffset val="100"/>
      </c:catAx>
      <c:valAx>
        <c:axId val="118898688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1200"/>
            </a:pPr>
            <a:endParaRPr lang="en-US"/>
          </a:p>
        </c:txPr>
        <c:crossAx val="102584704"/>
        <c:crosses val="autoZero"/>
        <c:crossBetween val="between"/>
      </c:valAx>
    </c:plotArea>
    <c:legend>
      <c:legendPos val="r"/>
    </c:legend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0</xdr:row>
      <xdr:rowOff>847725</xdr:rowOff>
    </xdr:from>
    <xdr:to>
      <xdr:col>15</xdr:col>
      <xdr:colOff>19050</xdr:colOff>
      <xdr:row>21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upport.microsoft.com/en-us/help/141695/xl-how-to-calculate-compound-interest" TargetMode="External"/><Relationship Id="rId1" Type="http://schemas.openxmlformats.org/officeDocument/2006/relationships/hyperlink" Target="http://economictimes.indiatimes.com/mf/learn/fund-basics/how-to-calculate-sip-amount-you-need-to-invest-to-achieve-your-goal/articleshow/55309135.cm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support.microsoft.com/en-us/help/141695/xl-how-to-calculate-compound-interest" TargetMode="External"/><Relationship Id="rId1" Type="http://schemas.openxmlformats.org/officeDocument/2006/relationships/hyperlink" Target="http://economictimes.indiatimes.com/mf/learn/fund-basics/how-to-calculate-sip-amount-you-need-to-invest-to-achieve-your-goal/articleshow/55309135.cms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support.microsoft.com/en-us/help/141695/xl-how-to-calculate-compound-interest" TargetMode="External"/><Relationship Id="rId1" Type="http://schemas.openxmlformats.org/officeDocument/2006/relationships/hyperlink" Target="http://economictimes.indiatimes.com/mf/learn/fund-basics/how-to-calculate-sip-amount-you-need-to-invest-to-achieve-your-goal/articleshow/55309135.cm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13"/>
  <sheetViews>
    <sheetView showGridLines="0" tabSelected="1" workbookViewId="0">
      <selection activeCell="A3" sqref="A3:C3"/>
    </sheetView>
  </sheetViews>
  <sheetFormatPr defaultColWidth="14.42578125" defaultRowHeight="15.75" customHeight="1"/>
  <cols>
    <col min="1" max="1" width="64.42578125" style="62" customWidth="1"/>
    <col min="2" max="2" width="37.5703125" style="62" customWidth="1"/>
    <col min="3" max="3" width="52.5703125" style="62" customWidth="1"/>
    <col min="4" max="16384" width="14.42578125" style="62"/>
  </cols>
  <sheetData>
    <row r="1" spans="1:26" ht="12.75" customHeight="1">
      <c r="A1" s="90" t="s">
        <v>60</v>
      </c>
      <c r="B1" s="91"/>
      <c r="C1" s="91"/>
    </row>
    <row r="2" spans="1:26" ht="30" customHeight="1">
      <c r="A2" s="91"/>
      <c r="B2" s="91"/>
      <c r="C2" s="91"/>
    </row>
    <row r="3" spans="1:26" ht="31.5" customHeight="1">
      <c r="A3" s="94" t="s">
        <v>59</v>
      </c>
      <c r="B3" s="94"/>
      <c r="C3" s="94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ht="18.75" customHeight="1">
      <c r="A4" s="60" t="s">
        <v>1</v>
      </c>
      <c r="B4" s="61">
        <v>30</v>
      </c>
      <c r="C4" s="64"/>
    </row>
    <row r="5" spans="1:26" ht="18.75" customHeight="1">
      <c r="A5" s="60" t="s">
        <v>2</v>
      </c>
      <c r="B5" s="61">
        <v>40</v>
      </c>
      <c r="C5" s="64"/>
    </row>
    <row r="6" spans="1:26" ht="18.75" customHeight="1">
      <c r="A6" s="60" t="s">
        <v>3</v>
      </c>
      <c r="B6" s="61">
        <v>65</v>
      </c>
      <c r="C6" s="64"/>
    </row>
    <row r="7" spans="1:26" ht="18.75" customHeight="1">
      <c r="A7" s="60" t="s">
        <v>4</v>
      </c>
      <c r="B7" s="61">
        <v>90</v>
      </c>
      <c r="C7" s="64"/>
    </row>
    <row r="8" spans="1:26" ht="47.25" customHeight="1">
      <c r="A8" s="60" t="s">
        <v>5</v>
      </c>
      <c r="B8" s="61">
        <v>50000</v>
      </c>
      <c r="C8" s="89" t="s">
        <v>6</v>
      </c>
    </row>
    <row r="9" spans="1:26" ht="18.75" customHeight="1">
      <c r="A9" s="60" t="s">
        <v>7</v>
      </c>
      <c r="B9" s="88">
        <v>0.12</v>
      </c>
      <c r="C9" s="64"/>
    </row>
    <row r="10" spans="1:26" ht="18.75" customHeight="1">
      <c r="A10" s="60" t="s">
        <v>8</v>
      </c>
      <c r="B10" s="88">
        <v>0.06</v>
      </c>
      <c r="C10" s="64"/>
    </row>
    <row r="11" spans="1:26" ht="18.75" customHeight="1">
      <c r="A11" s="60" t="s">
        <v>9</v>
      </c>
      <c r="B11" s="88">
        <v>0.04</v>
      </c>
      <c r="C11" s="64"/>
    </row>
    <row r="13" spans="1:26" ht="33" customHeight="1">
      <c r="A13" s="80" t="s">
        <v>27</v>
      </c>
      <c r="B13" s="81" t="s">
        <v>11</v>
      </c>
      <c r="C13" s="81" t="s">
        <v>12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pans="1:26" ht="20.25" customHeight="1">
      <c r="A14" s="60" t="s">
        <v>13</v>
      </c>
      <c r="B14" s="74">
        <f t="shared" ref="B14:B15" si="0">B26</f>
        <v>17750.042486329581</v>
      </c>
      <c r="C14" s="75">
        <f>B32</f>
        <v>29189.302548910702</v>
      </c>
    </row>
    <row r="15" spans="1:26" ht="20.25" customHeight="1">
      <c r="A15" s="60" t="s">
        <v>15</v>
      </c>
      <c r="B15" s="76">
        <f t="shared" si="0"/>
        <v>35</v>
      </c>
      <c r="C15" s="76">
        <f>B31</f>
        <v>10</v>
      </c>
    </row>
    <row r="16" spans="1:26" ht="35.25" customHeight="1">
      <c r="A16" s="60" t="s">
        <v>22</v>
      </c>
      <c r="B16" s="77" t="s">
        <v>23</v>
      </c>
      <c r="C16" s="76">
        <f t="shared" ref="C16:C17" si="1">B33</f>
        <v>25</v>
      </c>
    </row>
    <row r="17" spans="1:26" ht="20.25" customHeight="1">
      <c r="A17" s="60" t="s">
        <v>26</v>
      </c>
      <c r="B17" s="78">
        <f>B22</f>
        <v>115291301.88468528</v>
      </c>
      <c r="C17" s="79">
        <f t="shared" si="1"/>
        <v>115291301.88468528</v>
      </c>
    </row>
    <row r="19" spans="1:26" ht="27" customHeight="1">
      <c r="A19" s="92" t="s">
        <v>51</v>
      </c>
      <c r="B19" s="92"/>
      <c r="C19" s="9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spans="1:26" ht="39" customHeight="1">
      <c r="A20" s="60" t="s">
        <v>14</v>
      </c>
      <c r="B20" s="76">
        <f>B7-B6</f>
        <v>25</v>
      </c>
      <c r="C20" s="77" t="s">
        <v>17</v>
      </c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</row>
    <row r="21" spans="1:26" ht="23.25" customHeight="1">
      <c r="A21" s="60" t="s">
        <v>18</v>
      </c>
      <c r="B21" s="83">
        <f>FV(B10,(B6-B4),,-B8,)</f>
        <v>384304.33961561753</v>
      </c>
      <c r="C21" s="77" t="s">
        <v>24</v>
      </c>
      <c r="D21" s="67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</row>
    <row r="22" spans="1:26" ht="23.25" customHeight="1">
      <c r="A22" s="60" t="s">
        <v>25</v>
      </c>
      <c r="B22" s="84">
        <f>(B21*12*(B7-B6))</f>
        <v>115291301.88468528</v>
      </c>
      <c r="C22" s="77" t="s">
        <v>24</v>
      </c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</row>
    <row r="23" spans="1:26" ht="23.25" customHeight="1">
      <c r="A23" s="60" t="s">
        <v>28</v>
      </c>
      <c r="B23" s="85">
        <f>B11+4%</f>
        <v>0.08</v>
      </c>
      <c r="C23" s="77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</row>
    <row r="24" spans="1:26" ht="42" customHeight="1">
      <c r="A24" s="60" t="s">
        <v>29</v>
      </c>
      <c r="B24" s="83">
        <f>(((B23-B11)*B22))/12</f>
        <v>384304.33961561759</v>
      </c>
      <c r="C24" s="77" t="s">
        <v>17</v>
      </c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</row>
    <row r="25" spans="1:26" ht="32.25" customHeight="1">
      <c r="A25" s="92" t="s">
        <v>31</v>
      </c>
      <c r="B25" s="93"/>
      <c r="C25" s="93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</row>
    <row r="26" spans="1:26" ht="36.75" customHeight="1">
      <c r="A26" s="60" t="s">
        <v>33</v>
      </c>
      <c r="B26" s="86">
        <f>PMT(B9/12,12*(B6-B4),,-B22,1)</f>
        <v>17750.042486329581</v>
      </c>
      <c r="C26" s="82" t="s">
        <v>34</v>
      </c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</row>
    <row r="27" spans="1:26" ht="36.75" customHeight="1">
      <c r="A27" s="60" t="s">
        <v>35</v>
      </c>
      <c r="B27" s="76">
        <f>B6-B4</f>
        <v>35</v>
      </c>
      <c r="C27" s="82" t="s">
        <v>34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</row>
    <row r="28" spans="1:26" ht="36.75" customHeight="1">
      <c r="A28" s="60" t="s">
        <v>36</v>
      </c>
      <c r="B28" s="83">
        <f>B26*12*(B6-B4)</f>
        <v>7455017.8442584248</v>
      </c>
      <c r="C28" s="82" t="s">
        <v>34</v>
      </c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</row>
    <row r="29" spans="1:26" ht="36.75" customHeight="1">
      <c r="A29" s="92" t="s">
        <v>37</v>
      </c>
      <c r="B29" s="93"/>
      <c r="C29" s="93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</row>
    <row r="30" spans="1:26" ht="47.25">
      <c r="A30" s="60" t="s">
        <v>38</v>
      </c>
      <c r="B30" s="83">
        <f>B22/((1+B9)^B33)</f>
        <v>6781815.5935712596</v>
      </c>
      <c r="C30" s="87" t="s">
        <v>39</v>
      </c>
      <c r="D30" s="66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</row>
    <row r="31" spans="1:26" ht="47.25">
      <c r="A31" s="60" t="s">
        <v>40</v>
      </c>
      <c r="B31" s="76">
        <f>B5-B4</f>
        <v>10</v>
      </c>
      <c r="C31" s="87" t="s">
        <v>39</v>
      </c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</row>
    <row r="32" spans="1:26" ht="47.25">
      <c r="A32" s="60" t="s">
        <v>41</v>
      </c>
      <c r="B32" s="86">
        <f>PMT(B9/12,12*B31,,-B30,1)</f>
        <v>29189.302548910702</v>
      </c>
      <c r="C32" s="87" t="s">
        <v>39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</row>
    <row r="33" spans="1:26" ht="47.25">
      <c r="A33" s="60" t="s">
        <v>32</v>
      </c>
      <c r="B33" s="76">
        <f>B6-B5</f>
        <v>25</v>
      </c>
      <c r="C33" s="87" t="s">
        <v>42</v>
      </c>
      <c r="D33" s="67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</row>
    <row r="34" spans="1:26" ht="22.5" customHeight="1">
      <c r="A34" s="60" t="s">
        <v>26</v>
      </c>
      <c r="B34" s="84">
        <f>B30*(1+B9)^B33</f>
        <v>115291301.88468528</v>
      </c>
      <c r="C34" s="87" t="s">
        <v>24</v>
      </c>
      <c r="D34" s="67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</row>
    <row r="35" spans="1:26">
      <c r="A35" s="69"/>
      <c r="B35" s="70"/>
      <c r="C35" s="71"/>
    </row>
    <row r="36" spans="1:26" ht="18.75">
      <c r="A36" s="72" t="s">
        <v>43</v>
      </c>
      <c r="B36" s="70"/>
      <c r="C36" s="71"/>
    </row>
    <row r="37" spans="1:26" ht="38.25">
      <c r="A37" s="73" t="s">
        <v>44</v>
      </c>
      <c r="B37" s="70"/>
      <c r="C37" s="71"/>
    </row>
    <row r="38" spans="1:26" ht="25.5">
      <c r="A38" s="73" t="s">
        <v>45</v>
      </c>
      <c r="B38" s="70"/>
      <c r="C38" s="71"/>
    </row>
    <row r="39" spans="1:26">
      <c r="A39" s="69"/>
      <c r="B39" s="70"/>
      <c r="C39" s="71"/>
    </row>
    <row r="40" spans="1:26">
      <c r="A40" s="69"/>
      <c r="B40" s="70"/>
      <c r="C40" s="71"/>
    </row>
    <row r="41" spans="1:26">
      <c r="A41" s="69"/>
      <c r="B41" s="70"/>
      <c r="C41" s="71"/>
    </row>
    <row r="42" spans="1:26">
      <c r="A42" s="69"/>
      <c r="B42" s="70"/>
      <c r="C42" s="71"/>
    </row>
    <row r="43" spans="1:26">
      <c r="A43" s="69"/>
      <c r="B43" s="70"/>
      <c r="C43" s="71"/>
    </row>
    <row r="44" spans="1:26">
      <c r="A44" s="69"/>
      <c r="B44" s="70"/>
      <c r="C44" s="71"/>
    </row>
    <row r="45" spans="1:26">
      <c r="A45" s="69"/>
      <c r="B45" s="70"/>
      <c r="C45" s="71"/>
    </row>
    <row r="46" spans="1:26">
      <c r="A46" s="69"/>
      <c r="B46" s="70"/>
      <c r="C46" s="71"/>
    </row>
    <row r="47" spans="1:26">
      <c r="A47" s="69"/>
      <c r="B47" s="70"/>
      <c r="C47" s="71"/>
    </row>
    <row r="48" spans="1:26">
      <c r="A48" s="69"/>
      <c r="B48" s="70"/>
      <c r="C48" s="71"/>
    </row>
    <row r="49" spans="1:3">
      <c r="A49" s="69"/>
      <c r="B49" s="70"/>
      <c r="C49" s="71"/>
    </row>
    <row r="50" spans="1:3">
      <c r="A50" s="69"/>
      <c r="B50" s="70"/>
      <c r="C50" s="71"/>
    </row>
    <row r="51" spans="1:3">
      <c r="A51" s="69"/>
      <c r="B51" s="70"/>
      <c r="C51" s="71"/>
    </row>
    <row r="52" spans="1:3">
      <c r="A52" s="69"/>
      <c r="B52" s="70"/>
      <c r="C52" s="71"/>
    </row>
    <row r="53" spans="1:3">
      <c r="A53" s="69"/>
      <c r="B53" s="70"/>
      <c r="C53" s="71"/>
    </row>
    <row r="54" spans="1:3">
      <c r="A54" s="69"/>
      <c r="B54" s="70"/>
      <c r="C54" s="71"/>
    </row>
    <row r="55" spans="1:3">
      <c r="A55" s="69"/>
      <c r="B55" s="70"/>
      <c r="C55" s="71"/>
    </row>
    <row r="56" spans="1:3">
      <c r="A56" s="69"/>
      <c r="B56" s="70"/>
      <c r="C56" s="71"/>
    </row>
    <row r="57" spans="1:3">
      <c r="A57" s="69"/>
      <c r="B57" s="70"/>
      <c r="C57" s="71"/>
    </row>
    <row r="58" spans="1:3">
      <c r="A58" s="69"/>
      <c r="B58" s="70"/>
      <c r="C58" s="71"/>
    </row>
    <row r="59" spans="1:3">
      <c r="A59" s="69"/>
      <c r="B59" s="70"/>
      <c r="C59" s="71"/>
    </row>
    <row r="60" spans="1:3">
      <c r="A60" s="69"/>
      <c r="B60" s="70"/>
      <c r="C60" s="71"/>
    </row>
    <row r="61" spans="1:3">
      <c r="A61" s="69"/>
      <c r="B61" s="70"/>
      <c r="C61" s="71"/>
    </row>
    <row r="62" spans="1:3">
      <c r="A62" s="69"/>
      <c r="B62" s="70"/>
      <c r="C62" s="71"/>
    </row>
    <row r="63" spans="1:3">
      <c r="A63" s="69"/>
      <c r="B63" s="70"/>
      <c r="C63" s="71"/>
    </row>
    <row r="64" spans="1:3">
      <c r="A64" s="69"/>
      <c r="B64" s="70"/>
      <c r="C64" s="71"/>
    </row>
    <row r="65" spans="1:3">
      <c r="A65" s="69"/>
      <c r="B65" s="70"/>
      <c r="C65" s="71"/>
    </row>
    <row r="66" spans="1:3">
      <c r="A66" s="69"/>
      <c r="B66" s="70"/>
      <c r="C66" s="71"/>
    </row>
    <row r="67" spans="1:3">
      <c r="A67" s="69"/>
      <c r="B67" s="70"/>
      <c r="C67" s="71"/>
    </row>
    <row r="68" spans="1:3">
      <c r="A68" s="69"/>
      <c r="B68" s="70"/>
      <c r="C68" s="71"/>
    </row>
    <row r="69" spans="1:3">
      <c r="A69" s="69"/>
      <c r="B69" s="70"/>
      <c r="C69" s="71"/>
    </row>
    <row r="70" spans="1:3">
      <c r="A70" s="69"/>
      <c r="B70" s="70"/>
      <c r="C70" s="71"/>
    </row>
    <row r="71" spans="1:3">
      <c r="A71" s="69"/>
      <c r="B71" s="70"/>
      <c r="C71" s="71"/>
    </row>
    <row r="72" spans="1:3">
      <c r="A72" s="69"/>
      <c r="B72" s="70"/>
      <c r="C72" s="71"/>
    </row>
    <row r="73" spans="1:3">
      <c r="A73" s="69"/>
      <c r="B73" s="70"/>
      <c r="C73" s="71"/>
    </row>
    <row r="74" spans="1:3">
      <c r="A74" s="69"/>
      <c r="B74" s="70"/>
      <c r="C74" s="71"/>
    </row>
    <row r="75" spans="1:3">
      <c r="A75" s="69"/>
      <c r="B75" s="70"/>
      <c r="C75" s="71"/>
    </row>
    <row r="76" spans="1:3">
      <c r="A76" s="69"/>
      <c r="B76" s="70"/>
      <c r="C76" s="71"/>
    </row>
    <row r="77" spans="1:3">
      <c r="A77" s="69"/>
      <c r="B77" s="70"/>
      <c r="C77" s="71"/>
    </row>
    <row r="78" spans="1:3">
      <c r="A78" s="69"/>
      <c r="B78" s="70"/>
      <c r="C78" s="71"/>
    </row>
    <row r="79" spans="1:3">
      <c r="A79" s="69"/>
      <c r="B79" s="70"/>
      <c r="C79" s="71"/>
    </row>
    <row r="80" spans="1:3">
      <c r="A80" s="69"/>
      <c r="B80" s="70"/>
      <c r="C80" s="71"/>
    </row>
    <row r="81" spans="1:3">
      <c r="A81" s="69"/>
      <c r="B81" s="70"/>
      <c r="C81" s="71"/>
    </row>
    <row r="82" spans="1:3">
      <c r="A82" s="69"/>
      <c r="B82" s="70"/>
      <c r="C82" s="71"/>
    </row>
    <row r="83" spans="1:3">
      <c r="A83" s="69"/>
      <c r="B83" s="70"/>
      <c r="C83" s="71"/>
    </row>
    <row r="84" spans="1:3">
      <c r="A84" s="69"/>
      <c r="B84" s="70"/>
      <c r="C84" s="71"/>
    </row>
    <row r="85" spans="1:3">
      <c r="A85" s="69"/>
      <c r="B85" s="70"/>
      <c r="C85" s="71"/>
    </row>
    <row r="86" spans="1:3">
      <c r="A86" s="69"/>
      <c r="B86" s="70"/>
      <c r="C86" s="71"/>
    </row>
    <row r="87" spans="1:3">
      <c r="A87" s="69"/>
      <c r="B87" s="70"/>
      <c r="C87" s="71"/>
    </row>
    <row r="88" spans="1:3">
      <c r="A88" s="69"/>
      <c r="B88" s="70"/>
      <c r="C88" s="71"/>
    </row>
    <row r="89" spans="1:3">
      <c r="A89" s="69"/>
      <c r="B89" s="70"/>
      <c r="C89" s="71"/>
    </row>
    <row r="90" spans="1:3">
      <c r="A90" s="69"/>
      <c r="B90" s="70"/>
      <c r="C90" s="71"/>
    </row>
    <row r="91" spans="1:3">
      <c r="A91" s="69"/>
      <c r="B91" s="70"/>
      <c r="C91" s="71"/>
    </row>
    <row r="92" spans="1:3">
      <c r="A92" s="69"/>
      <c r="B92" s="70"/>
      <c r="C92" s="71"/>
    </row>
    <row r="93" spans="1:3">
      <c r="A93" s="69"/>
      <c r="B93" s="70"/>
      <c r="C93" s="71"/>
    </row>
    <row r="94" spans="1:3">
      <c r="A94" s="69"/>
      <c r="B94" s="70"/>
      <c r="C94" s="71"/>
    </row>
    <row r="95" spans="1:3">
      <c r="A95" s="69"/>
      <c r="B95" s="70"/>
      <c r="C95" s="71"/>
    </row>
    <row r="96" spans="1:3">
      <c r="A96" s="69"/>
      <c r="B96" s="70"/>
      <c r="C96" s="71"/>
    </row>
    <row r="97" spans="1:3">
      <c r="A97" s="69"/>
      <c r="B97" s="70"/>
      <c r="C97" s="71"/>
    </row>
    <row r="98" spans="1:3">
      <c r="A98" s="69"/>
      <c r="B98" s="70"/>
      <c r="C98" s="71"/>
    </row>
    <row r="99" spans="1:3">
      <c r="A99" s="69"/>
      <c r="B99" s="70"/>
      <c r="C99" s="71"/>
    </row>
    <row r="100" spans="1:3">
      <c r="A100" s="69"/>
      <c r="B100" s="70"/>
      <c r="C100" s="71"/>
    </row>
    <row r="101" spans="1:3">
      <c r="A101" s="69"/>
      <c r="B101" s="70"/>
      <c r="C101" s="71"/>
    </row>
    <row r="102" spans="1:3">
      <c r="A102" s="69"/>
      <c r="B102" s="70"/>
      <c r="C102" s="71"/>
    </row>
    <row r="103" spans="1:3">
      <c r="A103" s="69"/>
      <c r="B103" s="70"/>
      <c r="C103" s="71"/>
    </row>
    <row r="104" spans="1:3">
      <c r="A104" s="69"/>
      <c r="B104" s="70"/>
      <c r="C104" s="71"/>
    </row>
    <row r="105" spans="1:3">
      <c r="A105" s="69"/>
      <c r="B105" s="70"/>
      <c r="C105" s="71"/>
    </row>
    <row r="106" spans="1:3">
      <c r="A106" s="69"/>
      <c r="B106" s="70"/>
      <c r="C106" s="71"/>
    </row>
    <row r="107" spans="1:3">
      <c r="A107" s="69"/>
      <c r="B107" s="70"/>
      <c r="C107" s="71"/>
    </row>
    <row r="108" spans="1:3">
      <c r="A108" s="69"/>
      <c r="B108" s="70"/>
      <c r="C108" s="71"/>
    </row>
    <row r="109" spans="1:3">
      <c r="A109" s="69"/>
      <c r="B109" s="70"/>
      <c r="C109" s="71"/>
    </row>
    <row r="110" spans="1:3">
      <c r="A110" s="69"/>
      <c r="B110" s="70"/>
      <c r="C110" s="71"/>
    </row>
    <row r="111" spans="1:3">
      <c r="A111" s="69"/>
      <c r="B111" s="70"/>
      <c r="C111" s="71"/>
    </row>
    <row r="112" spans="1:3">
      <c r="A112" s="69"/>
      <c r="B112" s="70"/>
      <c r="C112" s="71"/>
    </row>
    <row r="113" spans="1:3">
      <c r="A113" s="69"/>
      <c r="B113" s="70"/>
      <c r="C113" s="71"/>
    </row>
    <row r="114" spans="1:3">
      <c r="A114" s="69"/>
      <c r="B114" s="70"/>
      <c r="C114" s="71"/>
    </row>
    <row r="115" spans="1:3">
      <c r="A115" s="69"/>
      <c r="B115" s="70"/>
      <c r="C115" s="71"/>
    </row>
    <row r="116" spans="1:3">
      <c r="A116" s="69"/>
      <c r="B116" s="70"/>
      <c r="C116" s="71"/>
    </row>
    <row r="117" spans="1:3">
      <c r="A117" s="69"/>
      <c r="B117" s="70"/>
      <c r="C117" s="71"/>
    </row>
    <row r="118" spans="1:3">
      <c r="A118" s="69"/>
      <c r="B118" s="70"/>
      <c r="C118" s="71"/>
    </row>
    <row r="119" spans="1:3">
      <c r="A119" s="69"/>
      <c r="B119" s="70"/>
      <c r="C119" s="71"/>
    </row>
    <row r="120" spans="1:3">
      <c r="A120" s="69"/>
      <c r="B120" s="70"/>
      <c r="C120" s="71"/>
    </row>
    <row r="121" spans="1:3">
      <c r="A121" s="69"/>
      <c r="B121" s="70"/>
      <c r="C121" s="71"/>
    </row>
    <row r="122" spans="1:3">
      <c r="A122" s="69"/>
      <c r="B122" s="70"/>
      <c r="C122" s="71"/>
    </row>
    <row r="123" spans="1:3">
      <c r="A123" s="69"/>
      <c r="B123" s="70"/>
      <c r="C123" s="71"/>
    </row>
    <row r="124" spans="1:3">
      <c r="A124" s="69"/>
      <c r="B124" s="70"/>
      <c r="C124" s="71"/>
    </row>
    <row r="125" spans="1:3">
      <c r="A125" s="69"/>
      <c r="B125" s="70"/>
      <c r="C125" s="71"/>
    </row>
    <row r="126" spans="1:3">
      <c r="A126" s="69"/>
      <c r="B126" s="70"/>
      <c r="C126" s="71"/>
    </row>
    <row r="127" spans="1:3">
      <c r="A127" s="69"/>
      <c r="B127" s="70"/>
      <c r="C127" s="71"/>
    </row>
    <row r="128" spans="1:3">
      <c r="A128" s="69"/>
      <c r="B128" s="70"/>
      <c r="C128" s="71"/>
    </row>
    <row r="129" spans="1:3">
      <c r="A129" s="69"/>
      <c r="B129" s="70"/>
      <c r="C129" s="71"/>
    </row>
    <row r="130" spans="1:3">
      <c r="A130" s="69"/>
      <c r="B130" s="70"/>
      <c r="C130" s="71"/>
    </row>
    <row r="131" spans="1:3">
      <c r="A131" s="69"/>
      <c r="B131" s="70"/>
      <c r="C131" s="71"/>
    </row>
    <row r="132" spans="1:3">
      <c r="A132" s="69"/>
      <c r="B132" s="70"/>
      <c r="C132" s="71"/>
    </row>
    <row r="133" spans="1:3">
      <c r="A133" s="69"/>
      <c r="B133" s="70"/>
      <c r="C133" s="71"/>
    </row>
    <row r="134" spans="1:3">
      <c r="A134" s="69"/>
      <c r="B134" s="70"/>
      <c r="C134" s="71"/>
    </row>
    <row r="135" spans="1:3">
      <c r="A135" s="69"/>
      <c r="B135" s="70"/>
      <c r="C135" s="71"/>
    </row>
    <row r="136" spans="1:3">
      <c r="A136" s="69"/>
      <c r="B136" s="70"/>
      <c r="C136" s="71"/>
    </row>
    <row r="137" spans="1:3">
      <c r="A137" s="69"/>
      <c r="B137" s="70"/>
      <c r="C137" s="71"/>
    </row>
    <row r="138" spans="1:3">
      <c r="A138" s="69"/>
      <c r="B138" s="70"/>
      <c r="C138" s="71"/>
    </row>
    <row r="139" spans="1:3">
      <c r="A139" s="69"/>
      <c r="B139" s="70"/>
      <c r="C139" s="71"/>
    </row>
    <row r="140" spans="1:3">
      <c r="A140" s="69"/>
      <c r="B140" s="70"/>
      <c r="C140" s="71"/>
    </row>
    <row r="141" spans="1:3">
      <c r="A141" s="69"/>
      <c r="B141" s="70"/>
      <c r="C141" s="71"/>
    </row>
    <row r="142" spans="1:3">
      <c r="A142" s="69"/>
      <c r="B142" s="70"/>
      <c r="C142" s="71"/>
    </row>
    <row r="143" spans="1:3">
      <c r="A143" s="69"/>
      <c r="B143" s="70"/>
      <c r="C143" s="71"/>
    </row>
    <row r="144" spans="1:3">
      <c r="A144" s="69"/>
      <c r="B144" s="70"/>
      <c r="C144" s="71"/>
    </row>
    <row r="145" spans="1:3">
      <c r="A145" s="69"/>
      <c r="B145" s="70"/>
      <c r="C145" s="71"/>
    </row>
    <row r="146" spans="1:3">
      <c r="A146" s="69"/>
      <c r="B146" s="70"/>
      <c r="C146" s="71"/>
    </row>
    <row r="147" spans="1:3">
      <c r="A147" s="69"/>
      <c r="B147" s="70"/>
      <c r="C147" s="71"/>
    </row>
    <row r="148" spans="1:3">
      <c r="A148" s="69"/>
      <c r="B148" s="70"/>
      <c r="C148" s="71"/>
    </row>
    <row r="149" spans="1:3">
      <c r="A149" s="69"/>
      <c r="B149" s="70"/>
      <c r="C149" s="71"/>
    </row>
    <row r="150" spans="1:3">
      <c r="A150" s="69"/>
      <c r="B150" s="70"/>
      <c r="C150" s="71"/>
    </row>
    <row r="151" spans="1:3">
      <c r="A151" s="69"/>
      <c r="B151" s="70"/>
      <c r="C151" s="71"/>
    </row>
    <row r="152" spans="1:3">
      <c r="A152" s="69"/>
      <c r="B152" s="70"/>
      <c r="C152" s="71"/>
    </row>
    <row r="153" spans="1:3">
      <c r="A153" s="69"/>
      <c r="B153" s="70"/>
      <c r="C153" s="71"/>
    </row>
    <row r="154" spans="1:3">
      <c r="A154" s="69"/>
      <c r="B154" s="70"/>
      <c r="C154" s="71"/>
    </row>
    <row r="155" spans="1:3">
      <c r="A155" s="69"/>
      <c r="B155" s="70"/>
      <c r="C155" s="71"/>
    </row>
    <row r="156" spans="1:3">
      <c r="A156" s="69"/>
      <c r="B156" s="70"/>
      <c r="C156" s="71"/>
    </row>
    <row r="157" spans="1:3">
      <c r="A157" s="69"/>
      <c r="B157" s="70"/>
      <c r="C157" s="71"/>
    </row>
    <row r="158" spans="1:3">
      <c r="A158" s="69"/>
      <c r="B158" s="70"/>
      <c r="C158" s="71"/>
    </row>
    <row r="159" spans="1:3">
      <c r="A159" s="69"/>
      <c r="B159" s="70"/>
      <c r="C159" s="71"/>
    </row>
    <row r="160" spans="1:3">
      <c r="A160" s="69"/>
      <c r="B160" s="70"/>
      <c r="C160" s="71"/>
    </row>
    <row r="161" spans="1:3">
      <c r="A161" s="69"/>
      <c r="B161" s="70"/>
      <c r="C161" s="71"/>
    </row>
    <row r="162" spans="1:3">
      <c r="A162" s="69"/>
      <c r="B162" s="70"/>
      <c r="C162" s="71"/>
    </row>
    <row r="163" spans="1:3">
      <c r="A163" s="69"/>
      <c r="B163" s="70"/>
      <c r="C163" s="71"/>
    </row>
    <row r="164" spans="1:3">
      <c r="A164" s="69"/>
      <c r="B164" s="70"/>
      <c r="C164" s="71"/>
    </row>
    <row r="165" spans="1:3">
      <c r="A165" s="69"/>
      <c r="B165" s="70"/>
      <c r="C165" s="71"/>
    </row>
    <row r="166" spans="1:3">
      <c r="A166" s="69"/>
      <c r="B166" s="70"/>
      <c r="C166" s="71"/>
    </row>
    <row r="167" spans="1:3">
      <c r="A167" s="69"/>
      <c r="B167" s="70"/>
      <c r="C167" s="71"/>
    </row>
    <row r="168" spans="1:3">
      <c r="A168" s="69"/>
      <c r="B168" s="70"/>
      <c r="C168" s="71"/>
    </row>
    <row r="169" spans="1:3">
      <c r="A169" s="69"/>
      <c r="B169" s="70"/>
      <c r="C169" s="71"/>
    </row>
    <row r="170" spans="1:3">
      <c r="A170" s="69"/>
      <c r="B170" s="70"/>
      <c r="C170" s="71"/>
    </row>
    <row r="171" spans="1:3">
      <c r="A171" s="69"/>
      <c r="B171" s="70"/>
      <c r="C171" s="71"/>
    </row>
    <row r="172" spans="1:3">
      <c r="A172" s="69"/>
      <c r="B172" s="70"/>
      <c r="C172" s="71"/>
    </row>
    <row r="173" spans="1:3">
      <c r="A173" s="69"/>
      <c r="B173" s="70"/>
      <c r="C173" s="71"/>
    </row>
    <row r="174" spans="1:3">
      <c r="A174" s="69"/>
      <c r="B174" s="70"/>
      <c r="C174" s="71"/>
    </row>
    <row r="175" spans="1:3">
      <c r="A175" s="69"/>
      <c r="B175" s="70"/>
      <c r="C175" s="71"/>
    </row>
    <row r="176" spans="1:3">
      <c r="A176" s="69"/>
      <c r="B176" s="70"/>
      <c r="C176" s="71"/>
    </row>
    <row r="177" spans="1:3">
      <c r="A177" s="69"/>
      <c r="B177" s="70"/>
      <c r="C177" s="71"/>
    </row>
    <row r="178" spans="1:3">
      <c r="A178" s="69"/>
      <c r="B178" s="70"/>
      <c r="C178" s="71"/>
    </row>
    <row r="179" spans="1:3">
      <c r="A179" s="69"/>
      <c r="B179" s="70"/>
      <c r="C179" s="71"/>
    </row>
    <row r="180" spans="1:3">
      <c r="A180" s="69"/>
      <c r="B180" s="70"/>
      <c r="C180" s="71"/>
    </row>
    <row r="181" spans="1:3">
      <c r="A181" s="69"/>
      <c r="B181" s="70"/>
      <c r="C181" s="71"/>
    </row>
    <row r="182" spans="1:3">
      <c r="A182" s="69"/>
      <c r="B182" s="70"/>
      <c r="C182" s="71"/>
    </row>
    <row r="183" spans="1:3">
      <c r="A183" s="69"/>
      <c r="B183" s="70"/>
      <c r="C183" s="71"/>
    </row>
    <row r="184" spans="1:3">
      <c r="A184" s="69"/>
      <c r="B184" s="70"/>
      <c r="C184" s="71"/>
    </row>
    <row r="185" spans="1:3">
      <c r="A185" s="69"/>
      <c r="B185" s="70"/>
      <c r="C185" s="71"/>
    </row>
    <row r="186" spans="1:3">
      <c r="A186" s="69"/>
      <c r="B186" s="70"/>
      <c r="C186" s="71"/>
    </row>
    <row r="187" spans="1:3">
      <c r="A187" s="69"/>
      <c r="B187" s="70"/>
      <c r="C187" s="71"/>
    </row>
    <row r="188" spans="1:3">
      <c r="A188" s="69"/>
      <c r="B188" s="70"/>
      <c r="C188" s="71"/>
    </row>
    <row r="189" spans="1:3">
      <c r="A189" s="69"/>
      <c r="B189" s="70"/>
      <c r="C189" s="71"/>
    </row>
    <row r="190" spans="1:3">
      <c r="A190" s="69"/>
      <c r="B190" s="70"/>
      <c r="C190" s="71"/>
    </row>
    <row r="191" spans="1:3">
      <c r="A191" s="69"/>
      <c r="B191" s="70"/>
      <c r="C191" s="71"/>
    </row>
    <row r="192" spans="1:3">
      <c r="A192" s="69"/>
      <c r="B192" s="70"/>
      <c r="C192" s="71"/>
    </row>
    <row r="193" spans="1:3">
      <c r="A193" s="69"/>
      <c r="B193" s="70"/>
      <c r="C193" s="71"/>
    </row>
    <row r="194" spans="1:3">
      <c r="A194" s="69"/>
      <c r="B194" s="70"/>
      <c r="C194" s="71"/>
    </row>
    <row r="195" spans="1:3">
      <c r="A195" s="69"/>
      <c r="B195" s="70"/>
      <c r="C195" s="71"/>
    </row>
    <row r="196" spans="1:3">
      <c r="A196" s="69"/>
      <c r="B196" s="70"/>
      <c r="C196" s="71"/>
    </row>
    <row r="197" spans="1:3">
      <c r="A197" s="69"/>
      <c r="B197" s="70"/>
      <c r="C197" s="71"/>
    </row>
    <row r="198" spans="1:3">
      <c r="A198" s="69"/>
      <c r="B198" s="70"/>
      <c r="C198" s="71"/>
    </row>
    <row r="199" spans="1:3">
      <c r="A199" s="69"/>
      <c r="B199" s="70"/>
      <c r="C199" s="71"/>
    </row>
    <row r="200" spans="1:3">
      <c r="A200" s="69"/>
      <c r="B200" s="70"/>
      <c r="C200" s="71"/>
    </row>
    <row r="201" spans="1:3">
      <c r="A201" s="69"/>
      <c r="B201" s="70"/>
      <c r="C201" s="71"/>
    </row>
    <row r="202" spans="1:3">
      <c r="A202" s="69"/>
      <c r="B202" s="70"/>
      <c r="C202" s="71"/>
    </row>
    <row r="203" spans="1:3">
      <c r="A203" s="69"/>
      <c r="B203" s="70"/>
      <c r="C203" s="71"/>
    </row>
    <row r="204" spans="1:3">
      <c r="A204" s="69"/>
      <c r="B204" s="70"/>
      <c r="C204" s="71"/>
    </row>
    <row r="205" spans="1:3">
      <c r="A205" s="69"/>
      <c r="B205" s="70"/>
      <c r="C205" s="71"/>
    </row>
    <row r="206" spans="1:3">
      <c r="A206" s="69"/>
      <c r="B206" s="70"/>
      <c r="C206" s="71"/>
    </row>
    <row r="207" spans="1:3">
      <c r="A207" s="69"/>
      <c r="B207" s="70"/>
      <c r="C207" s="71"/>
    </row>
    <row r="208" spans="1:3">
      <c r="A208" s="69"/>
      <c r="B208" s="70"/>
      <c r="C208" s="71"/>
    </row>
    <row r="209" spans="1:3">
      <c r="A209" s="69"/>
      <c r="B209" s="70"/>
      <c r="C209" s="71"/>
    </row>
    <row r="210" spans="1:3">
      <c r="A210" s="69"/>
      <c r="B210" s="70"/>
      <c r="C210" s="71"/>
    </row>
    <row r="211" spans="1:3">
      <c r="A211" s="69"/>
      <c r="B211" s="70"/>
      <c r="C211" s="71"/>
    </row>
    <row r="212" spans="1:3">
      <c r="A212" s="69"/>
      <c r="B212" s="70"/>
      <c r="C212" s="71"/>
    </row>
    <row r="213" spans="1:3">
      <c r="A213" s="69"/>
      <c r="B213" s="70"/>
      <c r="C213" s="71"/>
    </row>
    <row r="214" spans="1:3">
      <c r="A214" s="69"/>
      <c r="B214" s="70"/>
      <c r="C214" s="71"/>
    </row>
    <row r="215" spans="1:3">
      <c r="A215" s="69"/>
      <c r="B215" s="70"/>
      <c r="C215" s="71"/>
    </row>
    <row r="216" spans="1:3">
      <c r="A216" s="69"/>
      <c r="B216" s="70"/>
      <c r="C216" s="71"/>
    </row>
    <row r="217" spans="1:3">
      <c r="A217" s="69"/>
      <c r="B217" s="70"/>
      <c r="C217" s="71"/>
    </row>
    <row r="218" spans="1:3">
      <c r="A218" s="69"/>
      <c r="B218" s="70"/>
      <c r="C218" s="71"/>
    </row>
    <row r="219" spans="1:3">
      <c r="A219" s="69"/>
      <c r="B219" s="70"/>
      <c r="C219" s="71"/>
    </row>
    <row r="220" spans="1:3">
      <c r="A220" s="69"/>
      <c r="B220" s="70"/>
      <c r="C220" s="71"/>
    </row>
    <row r="221" spans="1:3">
      <c r="A221" s="69"/>
      <c r="B221" s="70"/>
      <c r="C221" s="71"/>
    </row>
    <row r="222" spans="1:3">
      <c r="A222" s="69"/>
      <c r="B222" s="70"/>
      <c r="C222" s="71"/>
    </row>
    <row r="223" spans="1:3">
      <c r="A223" s="69"/>
      <c r="B223" s="70"/>
      <c r="C223" s="71"/>
    </row>
    <row r="224" spans="1:3">
      <c r="A224" s="69"/>
      <c r="B224" s="70"/>
      <c r="C224" s="71"/>
    </row>
    <row r="225" spans="1:3">
      <c r="A225" s="69"/>
      <c r="B225" s="70"/>
      <c r="C225" s="71"/>
    </row>
    <row r="226" spans="1:3">
      <c r="A226" s="69"/>
      <c r="B226" s="70"/>
      <c r="C226" s="71"/>
    </row>
    <row r="227" spans="1:3">
      <c r="A227" s="69"/>
      <c r="B227" s="70"/>
      <c r="C227" s="71"/>
    </row>
    <row r="228" spans="1:3">
      <c r="A228" s="69"/>
      <c r="B228" s="70"/>
      <c r="C228" s="71"/>
    </row>
    <row r="229" spans="1:3">
      <c r="A229" s="69"/>
      <c r="B229" s="70"/>
      <c r="C229" s="71"/>
    </row>
    <row r="230" spans="1:3">
      <c r="A230" s="69"/>
      <c r="B230" s="70"/>
      <c r="C230" s="71"/>
    </row>
    <row r="231" spans="1:3">
      <c r="A231" s="69"/>
      <c r="B231" s="70"/>
      <c r="C231" s="71"/>
    </row>
    <row r="232" spans="1:3">
      <c r="A232" s="69"/>
      <c r="B232" s="70"/>
      <c r="C232" s="71"/>
    </row>
    <row r="233" spans="1:3">
      <c r="A233" s="69"/>
      <c r="B233" s="70"/>
      <c r="C233" s="71"/>
    </row>
    <row r="234" spans="1:3">
      <c r="A234" s="69"/>
      <c r="B234" s="70"/>
      <c r="C234" s="71"/>
    </row>
    <row r="235" spans="1:3">
      <c r="A235" s="69"/>
      <c r="B235" s="70"/>
      <c r="C235" s="71"/>
    </row>
    <row r="236" spans="1:3">
      <c r="A236" s="69"/>
      <c r="B236" s="70"/>
      <c r="C236" s="71"/>
    </row>
    <row r="237" spans="1:3">
      <c r="A237" s="69"/>
      <c r="B237" s="70"/>
      <c r="C237" s="71"/>
    </row>
    <row r="238" spans="1:3">
      <c r="A238" s="69"/>
      <c r="B238" s="70"/>
      <c r="C238" s="71"/>
    </row>
    <row r="239" spans="1:3">
      <c r="A239" s="69"/>
      <c r="B239" s="70"/>
      <c r="C239" s="71"/>
    </row>
    <row r="240" spans="1:3">
      <c r="A240" s="69"/>
      <c r="B240" s="70"/>
      <c r="C240" s="71"/>
    </row>
    <row r="241" spans="1:3">
      <c r="A241" s="69"/>
      <c r="B241" s="70"/>
      <c r="C241" s="71"/>
    </row>
    <row r="242" spans="1:3">
      <c r="A242" s="69"/>
      <c r="B242" s="70"/>
      <c r="C242" s="71"/>
    </row>
    <row r="243" spans="1:3">
      <c r="A243" s="69"/>
      <c r="B243" s="70"/>
      <c r="C243" s="71"/>
    </row>
    <row r="244" spans="1:3">
      <c r="A244" s="69"/>
      <c r="B244" s="70"/>
      <c r="C244" s="71"/>
    </row>
    <row r="245" spans="1:3">
      <c r="A245" s="69"/>
      <c r="B245" s="70"/>
      <c r="C245" s="71"/>
    </row>
    <row r="246" spans="1:3">
      <c r="A246" s="69"/>
      <c r="B246" s="70"/>
      <c r="C246" s="71"/>
    </row>
    <row r="247" spans="1:3">
      <c r="A247" s="69"/>
      <c r="B247" s="70"/>
      <c r="C247" s="71"/>
    </row>
    <row r="248" spans="1:3">
      <c r="A248" s="69"/>
      <c r="B248" s="70"/>
      <c r="C248" s="71"/>
    </row>
    <row r="249" spans="1:3">
      <c r="A249" s="69"/>
      <c r="B249" s="70"/>
      <c r="C249" s="71"/>
    </row>
    <row r="250" spans="1:3">
      <c r="A250" s="69"/>
      <c r="B250" s="70"/>
      <c r="C250" s="71"/>
    </row>
    <row r="251" spans="1:3">
      <c r="A251" s="69"/>
      <c r="B251" s="70"/>
      <c r="C251" s="71"/>
    </row>
    <row r="252" spans="1:3">
      <c r="A252" s="69"/>
      <c r="B252" s="70"/>
      <c r="C252" s="71"/>
    </row>
    <row r="253" spans="1:3">
      <c r="A253" s="69"/>
      <c r="B253" s="70"/>
      <c r="C253" s="71"/>
    </row>
    <row r="254" spans="1:3">
      <c r="A254" s="69"/>
      <c r="B254" s="70"/>
      <c r="C254" s="71"/>
    </row>
    <row r="255" spans="1:3">
      <c r="A255" s="69"/>
      <c r="B255" s="70"/>
      <c r="C255" s="71"/>
    </row>
    <row r="256" spans="1:3">
      <c r="A256" s="69"/>
      <c r="B256" s="70"/>
      <c r="C256" s="71"/>
    </row>
    <row r="257" spans="1:3">
      <c r="A257" s="69"/>
      <c r="B257" s="70"/>
      <c r="C257" s="71"/>
    </row>
    <row r="258" spans="1:3">
      <c r="A258" s="69"/>
      <c r="B258" s="70"/>
      <c r="C258" s="71"/>
    </row>
    <row r="259" spans="1:3">
      <c r="A259" s="69"/>
      <c r="B259" s="70"/>
      <c r="C259" s="71"/>
    </row>
    <row r="260" spans="1:3">
      <c r="A260" s="69"/>
      <c r="B260" s="70"/>
      <c r="C260" s="71"/>
    </row>
    <row r="261" spans="1:3">
      <c r="A261" s="69"/>
      <c r="B261" s="70"/>
      <c r="C261" s="71"/>
    </row>
    <row r="262" spans="1:3">
      <c r="A262" s="69"/>
      <c r="B262" s="70"/>
      <c r="C262" s="71"/>
    </row>
    <row r="263" spans="1:3">
      <c r="A263" s="69"/>
      <c r="B263" s="70"/>
      <c r="C263" s="71"/>
    </row>
    <row r="264" spans="1:3">
      <c r="A264" s="69"/>
      <c r="B264" s="70"/>
      <c r="C264" s="71"/>
    </row>
    <row r="265" spans="1:3">
      <c r="A265" s="69"/>
      <c r="B265" s="70"/>
      <c r="C265" s="71"/>
    </row>
    <row r="266" spans="1:3">
      <c r="A266" s="69"/>
      <c r="B266" s="70"/>
      <c r="C266" s="71"/>
    </row>
    <row r="267" spans="1:3">
      <c r="A267" s="69"/>
      <c r="B267" s="70"/>
      <c r="C267" s="71"/>
    </row>
    <row r="268" spans="1:3">
      <c r="A268" s="69"/>
      <c r="B268" s="70"/>
      <c r="C268" s="71"/>
    </row>
    <row r="269" spans="1:3">
      <c r="A269" s="69"/>
      <c r="B269" s="70"/>
      <c r="C269" s="71"/>
    </row>
    <row r="270" spans="1:3">
      <c r="A270" s="69"/>
      <c r="B270" s="70"/>
      <c r="C270" s="71"/>
    </row>
    <row r="271" spans="1:3">
      <c r="A271" s="69"/>
      <c r="B271" s="70"/>
      <c r="C271" s="71"/>
    </row>
    <row r="272" spans="1:3">
      <c r="A272" s="69"/>
      <c r="B272" s="70"/>
      <c r="C272" s="71"/>
    </row>
    <row r="273" spans="1:3">
      <c r="A273" s="69"/>
      <c r="B273" s="70"/>
      <c r="C273" s="71"/>
    </row>
    <row r="274" spans="1:3">
      <c r="A274" s="69"/>
      <c r="B274" s="70"/>
      <c r="C274" s="71"/>
    </row>
    <row r="275" spans="1:3">
      <c r="A275" s="69"/>
      <c r="B275" s="70"/>
      <c r="C275" s="71"/>
    </row>
    <row r="276" spans="1:3">
      <c r="A276" s="69"/>
      <c r="B276" s="70"/>
      <c r="C276" s="71"/>
    </row>
    <row r="277" spans="1:3">
      <c r="A277" s="69"/>
      <c r="B277" s="70"/>
      <c r="C277" s="71"/>
    </row>
    <row r="278" spans="1:3">
      <c r="A278" s="69"/>
      <c r="B278" s="70"/>
      <c r="C278" s="71"/>
    </row>
    <row r="279" spans="1:3">
      <c r="A279" s="69"/>
      <c r="B279" s="70"/>
      <c r="C279" s="71"/>
    </row>
    <row r="280" spans="1:3">
      <c r="A280" s="69"/>
      <c r="B280" s="70"/>
      <c r="C280" s="71"/>
    </row>
    <row r="281" spans="1:3">
      <c r="A281" s="69"/>
      <c r="B281" s="70"/>
      <c r="C281" s="71"/>
    </row>
    <row r="282" spans="1:3">
      <c r="A282" s="69"/>
      <c r="B282" s="70"/>
      <c r="C282" s="71"/>
    </row>
    <row r="283" spans="1:3">
      <c r="A283" s="69"/>
      <c r="B283" s="70"/>
      <c r="C283" s="71"/>
    </row>
    <row r="284" spans="1:3">
      <c r="A284" s="69"/>
      <c r="B284" s="70"/>
      <c r="C284" s="71"/>
    </row>
    <row r="285" spans="1:3">
      <c r="A285" s="69"/>
      <c r="B285" s="70"/>
      <c r="C285" s="71"/>
    </row>
    <row r="286" spans="1:3">
      <c r="A286" s="69"/>
      <c r="B286" s="70"/>
      <c r="C286" s="71"/>
    </row>
    <row r="287" spans="1:3">
      <c r="A287" s="69"/>
      <c r="B287" s="70"/>
      <c r="C287" s="71"/>
    </row>
    <row r="288" spans="1:3">
      <c r="A288" s="69"/>
      <c r="B288" s="70"/>
      <c r="C288" s="71"/>
    </row>
    <row r="289" spans="1:3">
      <c r="A289" s="69"/>
      <c r="B289" s="70"/>
      <c r="C289" s="71"/>
    </row>
    <row r="290" spans="1:3">
      <c r="A290" s="69"/>
      <c r="B290" s="70"/>
      <c r="C290" s="71"/>
    </row>
    <row r="291" spans="1:3">
      <c r="A291" s="69"/>
      <c r="B291" s="70"/>
      <c r="C291" s="71"/>
    </row>
    <row r="292" spans="1:3">
      <c r="A292" s="69"/>
      <c r="B292" s="70"/>
      <c r="C292" s="71"/>
    </row>
    <row r="293" spans="1:3">
      <c r="A293" s="69"/>
      <c r="B293" s="70"/>
      <c r="C293" s="71"/>
    </row>
    <row r="294" spans="1:3">
      <c r="A294" s="69"/>
      <c r="B294" s="70"/>
      <c r="C294" s="71"/>
    </row>
    <row r="295" spans="1:3">
      <c r="A295" s="69"/>
      <c r="B295" s="70"/>
      <c r="C295" s="71"/>
    </row>
    <row r="296" spans="1:3">
      <c r="A296" s="69"/>
      <c r="B296" s="70"/>
      <c r="C296" s="71"/>
    </row>
    <row r="297" spans="1:3">
      <c r="A297" s="69"/>
      <c r="B297" s="70"/>
      <c r="C297" s="71"/>
    </row>
    <row r="298" spans="1:3">
      <c r="A298" s="69"/>
      <c r="B298" s="70"/>
      <c r="C298" s="71"/>
    </row>
    <row r="299" spans="1:3">
      <c r="A299" s="69"/>
      <c r="B299" s="70"/>
      <c r="C299" s="71"/>
    </row>
    <row r="300" spans="1:3">
      <c r="A300" s="69"/>
      <c r="B300" s="70"/>
      <c r="C300" s="71"/>
    </row>
    <row r="301" spans="1:3">
      <c r="A301" s="69"/>
      <c r="B301" s="70"/>
      <c r="C301" s="71"/>
    </row>
    <row r="302" spans="1:3">
      <c r="A302" s="69"/>
      <c r="B302" s="70"/>
      <c r="C302" s="71"/>
    </row>
    <row r="303" spans="1:3">
      <c r="A303" s="69"/>
      <c r="B303" s="70"/>
      <c r="C303" s="71"/>
    </row>
    <row r="304" spans="1:3">
      <c r="A304" s="69"/>
      <c r="B304" s="70"/>
      <c r="C304" s="71"/>
    </row>
    <row r="305" spans="1:3">
      <c r="A305" s="69"/>
      <c r="B305" s="70"/>
      <c r="C305" s="71"/>
    </row>
    <row r="306" spans="1:3">
      <c r="A306" s="69"/>
      <c r="B306" s="70"/>
      <c r="C306" s="71"/>
    </row>
    <row r="307" spans="1:3">
      <c r="A307" s="69"/>
      <c r="B307" s="70"/>
      <c r="C307" s="71"/>
    </row>
    <row r="308" spans="1:3">
      <c r="A308" s="69"/>
      <c r="B308" s="70"/>
      <c r="C308" s="71"/>
    </row>
    <row r="309" spans="1:3">
      <c r="A309" s="69"/>
      <c r="B309" s="70"/>
      <c r="C309" s="71"/>
    </row>
    <row r="310" spans="1:3">
      <c r="A310" s="69"/>
      <c r="B310" s="70"/>
      <c r="C310" s="71"/>
    </row>
    <row r="311" spans="1:3">
      <c r="A311" s="69"/>
      <c r="B311" s="70"/>
      <c r="C311" s="71"/>
    </row>
    <row r="312" spans="1:3">
      <c r="A312" s="69"/>
      <c r="B312" s="70"/>
      <c r="C312" s="71"/>
    </row>
    <row r="313" spans="1:3">
      <c r="A313" s="69"/>
      <c r="B313" s="70"/>
      <c r="C313" s="71"/>
    </row>
    <row r="314" spans="1:3">
      <c r="A314" s="69"/>
      <c r="B314" s="70"/>
      <c r="C314" s="71"/>
    </row>
    <row r="315" spans="1:3">
      <c r="A315" s="69"/>
      <c r="B315" s="70"/>
      <c r="C315" s="71"/>
    </row>
    <row r="316" spans="1:3">
      <c r="A316" s="69"/>
      <c r="B316" s="70"/>
      <c r="C316" s="71"/>
    </row>
    <row r="317" spans="1:3">
      <c r="A317" s="69"/>
      <c r="B317" s="70"/>
      <c r="C317" s="71"/>
    </row>
    <row r="318" spans="1:3">
      <c r="A318" s="69"/>
      <c r="B318" s="70"/>
      <c r="C318" s="71"/>
    </row>
    <row r="319" spans="1:3">
      <c r="A319" s="69"/>
      <c r="B319" s="70"/>
      <c r="C319" s="71"/>
    </row>
    <row r="320" spans="1:3">
      <c r="A320" s="69"/>
      <c r="B320" s="70"/>
      <c r="C320" s="71"/>
    </row>
    <row r="321" spans="1:3">
      <c r="A321" s="69"/>
      <c r="B321" s="70"/>
      <c r="C321" s="71"/>
    </row>
    <row r="322" spans="1:3">
      <c r="A322" s="69"/>
      <c r="B322" s="70"/>
      <c r="C322" s="71"/>
    </row>
    <row r="323" spans="1:3">
      <c r="A323" s="69"/>
      <c r="B323" s="70"/>
      <c r="C323" s="71"/>
    </row>
    <row r="324" spans="1:3">
      <c r="A324" s="69"/>
      <c r="B324" s="70"/>
      <c r="C324" s="71"/>
    </row>
    <row r="325" spans="1:3">
      <c r="A325" s="69"/>
      <c r="B325" s="70"/>
      <c r="C325" s="71"/>
    </row>
    <row r="326" spans="1:3">
      <c r="A326" s="69"/>
      <c r="B326" s="70"/>
      <c r="C326" s="71"/>
    </row>
    <row r="327" spans="1:3">
      <c r="A327" s="69"/>
      <c r="B327" s="70"/>
      <c r="C327" s="71"/>
    </row>
    <row r="328" spans="1:3">
      <c r="A328" s="69"/>
      <c r="B328" s="70"/>
      <c r="C328" s="71"/>
    </row>
    <row r="329" spans="1:3">
      <c r="A329" s="69"/>
      <c r="B329" s="70"/>
      <c r="C329" s="71"/>
    </row>
    <row r="330" spans="1:3">
      <c r="A330" s="69"/>
      <c r="B330" s="70"/>
      <c r="C330" s="71"/>
    </row>
    <row r="331" spans="1:3">
      <c r="A331" s="69"/>
      <c r="B331" s="70"/>
      <c r="C331" s="71"/>
    </row>
    <row r="332" spans="1:3">
      <c r="A332" s="69"/>
      <c r="B332" s="70"/>
      <c r="C332" s="71"/>
    </row>
    <row r="333" spans="1:3">
      <c r="A333" s="69"/>
      <c r="B333" s="70"/>
      <c r="C333" s="71"/>
    </row>
    <row r="334" spans="1:3">
      <c r="A334" s="69"/>
      <c r="B334" s="70"/>
      <c r="C334" s="71"/>
    </row>
    <row r="335" spans="1:3">
      <c r="A335" s="69"/>
      <c r="B335" s="70"/>
      <c r="C335" s="71"/>
    </row>
    <row r="336" spans="1:3">
      <c r="A336" s="69"/>
      <c r="B336" s="70"/>
      <c r="C336" s="71"/>
    </row>
    <row r="337" spans="1:3">
      <c r="A337" s="69"/>
      <c r="B337" s="70"/>
      <c r="C337" s="71"/>
    </row>
    <row r="338" spans="1:3">
      <c r="A338" s="69"/>
      <c r="B338" s="70"/>
      <c r="C338" s="71"/>
    </row>
    <row r="339" spans="1:3">
      <c r="A339" s="69"/>
      <c r="B339" s="70"/>
      <c r="C339" s="71"/>
    </row>
    <row r="340" spans="1:3">
      <c r="A340" s="69"/>
      <c r="B340" s="70"/>
      <c r="C340" s="71"/>
    </row>
    <row r="341" spans="1:3">
      <c r="A341" s="69"/>
      <c r="B341" s="70"/>
      <c r="C341" s="71"/>
    </row>
    <row r="342" spans="1:3">
      <c r="A342" s="69"/>
      <c r="B342" s="70"/>
      <c r="C342" s="71"/>
    </row>
    <row r="343" spans="1:3">
      <c r="A343" s="69"/>
      <c r="B343" s="70"/>
      <c r="C343" s="71"/>
    </row>
    <row r="344" spans="1:3">
      <c r="A344" s="69"/>
      <c r="B344" s="70"/>
      <c r="C344" s="71"/>
    </row>
    <row r="345" spans="1:3">
      <c r="A345" s="69"/>
      <c r="B345" s="70"/>
      <c r="C345" s="71"/>
    </row>
    <row r="346" spans="1:3">
      <c r="A346" s="69"/>
      <c r="B346" s="70"/>
      <c r="C346" s="71"/>
    </row>
    <row r="347" spans="1:3">
      <c r="A347" s="69"/>
      <c r="B347" s="70"/>
      <c r="C347" s="71"/>
    </row>
    <row r="348" spans="1:3">
      <c r="A348" s="69"/>
      <c r="B348" s="70"/>
      <c r="C348" s="71"/>
    </row>
    <row r="349" spans="1:3">
      <c r="A349" s="69"/>
      <c r="B349" s="70"/>
      <c r="C349" s="71"/>
    </row>
    <row r="350" spans="1:3">
      <c r="A350" s="69"/>
      <c r="B350" s="70"/>
      <c r="C350" s="71"/>
    </row>
    <row r="351" spans="1:3">
      <c r="A351" s="69"/>
      <c r="B351" s="70"/>
      <c r="C351" s="71"/>
    </row>
    <row r="352" spans="1:3">
      <c r="A352" s="69"/>
      <c r="B352" s="70"/>
      <c r="C352" s="71"/>
    </row>
    <row r="353" spans="1:3">
      <c r="A353" s="69"/>
      <c r="B353" s="70"/>
      <c r="C353" s="71"/>
    </row>
    <row r="354" spans="1:3">
      <c r="A354" s="69"/>
      <c r="B354" s="70"/>
      <c r="C354" s="71"/>
    </row>
    <row r="355" spans="1:3">
      <c r="A355" s="69"/>
      <c r="B355" s="70"/>
      <c r="C355" s="71"/>
    </row>
    <row r="356" spans="1:3">
      <c r="A356" s="69"/>
      <c r="B356" s="70"/>
      <c r="C356" s="71"/>
    </row>
    <row r="357" spans="1:3">
      <c r="A357" s="69"/>
      <c r="B357" s="70"/>
      <c r="C357" s="71"/>
    </row>
    <row r="358" spans="1:3">
      <c r="A358" s="69"/>
      <c r="B358" s="70"/>
      <c r="C358" s="71"/>
    </row>
    <row r="359" spans="1:3">
      <c r="A359" s="69"/>
      <c r="B359" s="70"/>
      <c r="C359" s="71"/>
    </row>
    <row r="360" spans="1:3">
      <c r="A360" s="69"/>
      <c r="B360" s="70"/>
      <c r="C360" s="71"/>
    </row>
    <row r="361" spans="1:3">
      <c r="A361" s="69"/>
      <c r="B361" s="70"/>
      <c r="C361" s="71"/>
    </row>
    <row r="362" spans="1:3">
      <c r="A362" s="69"/>
      <c r="B362" s="70"/>
      <c r="C362" s="71"/>
    </row>
    <row r="363" spans="1:3">
      <c r="A363" s="69"/>
      <c r="B363" s="70"/>
      <c r="C363" s="71"/>
    </row>
    <row r="364" spans="1:3">
      <c r="A364" s="69"/>
      <c r="B364" s="70"/>
      <c r="C364" s="71"/>
    </row>
    <row r="365" spans="1:3">
      <c r="A365" s="69"/>
      <c r="B365" s="70"/>
      <c r="C365" s="71"/>
    </row>
    <row r="366" spans="1:3">
      <c r="A366" s="69"/>
      <c r="B366" s="70"/>
      <c r="C366" s="71"/>
    </row>
    <row r="367" spans="1:3">
      <c r="A367" s="69"/>
      <c r="B367" s="70"/>
      <c r="C367" s="71"/>
    </row>
    <row r="368" spans="1:3">
      <c r="A368" s="69"/>
      <c r="B368" s="70"/>
      <c r="C368" s="71"/>
    </row>
    <row r="369" spans="1:3">
      <c r="A369" s="69"/>
      <c r="B369" s="70"/>
      <c r="C369" s="71"/>
    </row>
    <row r="370" spans="1:3">
      <c r="A370" s="69"/>
      <c r="B370" s="70"/>
      <c r="C370" s="71"/>
    </row>
    <row r="371" spans="1:3">
      <c r="A371" s="69"/>
      <c r="B371" s="70"/>
      <c r="C371" s="71"/>
    </row>
    <row r="372" spans="1:3">
      <c r="A372" s="69"/>
      <c r="B372" s="70"/>
      <c r="C372" s="71"/>
    </row>
    <row r="373" spans="1:3">
      <c r="A373" s="69"/>
      <c r="B373" s="70"/>
      <c r="C373" s="71"/>
    </row>
    <row r="374" spans="1:3">
      <c r="A374" s="69"/>
      <c r="B374" s="70"/>
      <c r="C374" s="71"/>
    </row>
    <row r="375" spans="1:3">
      <c r="A375" s="69"/>
      <c r="B375" s="70"/>
      <c r="C375" s="71"/>
    </row>
    <row r="376" spans="1:3">
      <c r="A376" s="69"/>
      <c r="B376" s="70"/>
      <c r="C376" s="71"/>
    </row>
    <row r="377" spans="1:3">
      <c r="A377" s="69"/>
      <c r="B377" s="70"/>
      <c r="C377" s="71"/>
    </row>
    <row r="378" spans="1:3">
      <c r="A378" s="69"/>
      <c r="B378" s="70"/>
      <c r="C378" s="71"/>
    </row>
    <row r="379" spans="1:3">
      <c r="A379" s="69"/>
      <c r="B379" s="70"/>
      <c r="C379" s="71"/>
    </row>
    <row r="380" spans="1:3">
      <c r="A380" s="69"/>
      <c r="B380" s="70"/>
      <c r="C380" s="71"/>
    </row>
    <row r="381" spans="1:3">
      <c r="A381" s="69"/>
      <c r="B381" s="70"/>
      <c r="C381" s="71"/>
    </row>
    <row r="382" spans="1:3">
      <c r="A382" s="69"/>
      <c r="B382" s="70"/>
      <c r="C382" s="71"/>
    </row>
    <row r="383" spans="1:3">
      <c r="A383" s="69"/>
      <c r="B383" s="70"/>
      <c r="C383" s="71"/>
    </row>
    <row r="384" spans="1:3">
      <c r="A384" s="69"/>
      <c r="B384" s="70"/>
      <c r="C384" s="71"/>
    </row>
    <row r="385" spans="1:3">
      <c r="A385" s="69"/>
      <c r="B385" s="70"/>
      <c r="C385" s="71"/>
    </row>
    <row r="386" spans="1:3">
      <c r="A386" s="69"/>
      <c r="B386" s="70"/>
      <c r="C386" s="71"/>
    </row>
    <row r="387" spans="1:3">
      <c r="A387" s="69"/>
      <c r="B387" s="70"/>
      <c r="C387" s="71"/>
    </row>
    <row r="388" spans="1:3">
      <c r="A388" s="69"/>
      <c r="B388" s="70"/>
      <c r="C388" s="71"/>
    </row>
    <row r="389" spans="1:3">
      <c r="A389" s="69"/>
      <c r="B389" s="70"/>
      <c r="C389" s="71"/>
    </row>
    <row r="390" spans="1:3">
      <c r="A390" s="69"/>
      <c r="B390" s="70"/>
      <c r="C390" s="71"/>
    </row>
    <row r="391" spans="1:3">
      <c r="A391" s="69"/>
      <c r="B391" s="70"/>
      <c r="C391" s="71"/>
    </row>
    <row r="392" spans="1:3">
      <c r="A392" s="69"/>
      <c r="B392" s="70"/>
      <c r="C392" s="71"/>
    </row>
    <row r="393" spans="1:3">
      <c r="A393" s="69"/>
      <c r="B393" s="70"/>
      <c r="C393" s="71"/>
    </row>
    <row r="394" spans="1:3">
      <c r="A394" s="69"/>
      <c r="B394" s="70"/>
      <c r="C394" s="71"/>
    </row>
    <row r="395" spans="1:3">
      <c r="A395" s="69"/>
      <c r="B395" s="70"/>
      <c r="C395" s="71"/>
    </row>
    <row r="396" spans="1:3">
      <c r="A396" s="69"/>
      <c r="B396" s="70"/>
      <c r="C396" s="71"/>
    </row>
    <row r="397" spans="1:3">
      <c r="A397" s="69"/>
      <c r="B397" s="70"/>
      <c r="C397" s="71"/>
    </row>
    <row r="398" spans="1:3">
      <c r="A398" s="69"/>
      <c r="B398" s="70"/>
      <c r="C398" s="71"/>
    </row>
    <row r="399" spans="1:3">
      <c r="A399" s="69"/>
      <c r="B399" s="70"/>
      <c r="C399" s="71"/>
    </row>
    <row r="400" spans="1:3">
      <c r="A400" s="69"/>
      <c r="B400" s="70"/>
      <c r="C400" s="71"/>
    </row>
    <row r="401" spans="1:3">
      <c r="A401" s="69"/>
      <c r="B401" s="70"/>
      <c r="C401" s="71"/>
    </row>
    <row r="402" spans="1:3">
      <c r="A402" s="69"/>
      <c r="B402" s="70"/>
      <c r="C402" s="71"/>
    </row>
    <row r="403" spans="1:3">
      <c r="A403" s="69"/>
      <c r="B403" s="70"/>
      <c r="C403" s="71"/>
    </row>
    <row r="404" spans="1:3">
      <c r="A404" s="69"/>
      <c r="B404" s="70"/>
      <c r="C404" s="71"/>
    </row>
    <row r="405" spans="1:3">
      <c r="A405" s="69"/>
      <c r="B405" s="70"/>
      <c r="C405" s="71"/>
    </row>
    <row r="406" spans="1:3">
      <c r="A406" s="69"/>
      <c r="B406" s="70"/>
      <c r="C406" s="71"/>
    </row>
    <row r="407" spans="1:3">
      <c r="A407" s="69"/>
      <c r="B407" s="70"/>
      <c r="C407" s="71"/>
    </row>
    <row r="408" spans="1:3">
      <c r="A408" s="69"/>
      <c r="B408" s="70"/>
      <c r="C408" s="71"/>
    </row>
    <row r="409" spans="1:3">
      <c r="A409" s="69"/>
      <c r="B409" s="70"/>
      <c r="C409" s="71"/>
    </row>
    <row r="410" spans="1:3">
      <c r="A410" s="69"/>
      <c r="B410" s="70"/>
      <c r="C410" s="71"/>
    </row>
    <row r="411" spans="1:3">
      <c r="A411" s="69"/>
      <c r="B411" s="70"/>
      <c r="C411" s="71"/>
    </row>
    <row r="412" spans="1:3">
      <c r="A412" s="69"/>
      <c r="B412" s="70"/>
      <c r="C412" s="71"/>
    </row>
    <row r="413" spans="1:3">
      <c r="A413" s="69"/>
      <c r="B413" s="70"/>
      <c r="C413" s="71"/>
    </row>
    <row r="414" spans="1:3">
      <c r="A414" s="69"/>
      <c r="B414" s="70"/>
      <c r="C414" s="71"/>
    </row>
    <row r="415" spans="1:3">
      <c r="A415" s="69"/>
      <c r="B415" s="70"/>
      <c r="C415" s="71"/>
    </row>
    <row r="416" spans="1:3">
      <c r="A416" s="69"/>
      <c r="B416" s="70"/>
      <c r="C416" s="71"/>
    </row>
    <row r="417" spans="1:3">
      <c r="A417" s="69"/>
      <c r="B417" s="70"/>
      <c r="C417" s="71"/>
    </row>
    <row r="418" spans="1:3">
      <c r="A418" s="69"/>
      <c r="B418" s="70"/>
      <c r="C418" s="71"/>
    </row>
    <row r="419" spans="1:3">
      <c r="A419" s="69"/>
      <c r="B419" s="70"/>
      <c r="C419" s="71"/>
    </row>
    <row r="420" spans="1:3">
      <c r="A420" s="69"/>
      <c r="B420" s="70"/>
      <c r="C420" s="71"/>
    </row>
    <row r="421" spans="1:3">
      <c r="A421" s="69"/>
      <c r="B421" s="70"/>
      <c r="C421" s="71"/>
    </row>
    <row r="422" spans="1:3">
      <c r="A422" s="69"/>
      <c r="B422" s="70"/>
      <c r="C422" s="71"/>
    </row>
    <row r="423" spans="1:3">
      <c r="A423" s="69"/>
      <c r="B423" s="70"/>
      <c r="C423" s="71"/>
    </row>
    <row r="424" spans="1:3">
      <c r="A424" s="69"/>
      <c r="B424" s="70"/>
      <c r="C424" s="71"/>
    </row>
    <row r="425" spans="1:3">
      <c r="A425" s="69"/>
      <c r="B425" s="70"/>
      <c r="C425" s="71"/>
    </row>
    <row r="426" spans="1:3">
      <c r="A426" s="69"/>
      <c r="B426" s="70"/>
      <c r="C426" s="71"/>
    </row>
    <row r="427" spans="1:3">
      <c r="A427" s="69"/>
      <c r="B427" s="70"/>
      <c r="C427" s="71"/>
    </row>
    <row r="428" spans="1:3">
      <c r="A428" s="69"/>
      <c r="B428" s="70"/>
      <c r="C428" s="71"/>
    </row>
    <row r="429" spans="1:3">
      <c r="A429" s="69"/>
      <c r="B429" s="70"/>
      <c r="C429" s="71"/>
    </row>
    <row r="430" spans="1:3">
      <c r="A430" s="69"/>
      <c r="B430" s="70"/>
      <c r="C430" s="71"/>
    </row>
    <row r="431" spans="1:3">
      <c r="A431" s="69"/>
      <c r="B431" s="70"/>
      <c r="C431" s="71"/>
    </row>
    <row r="432" spans="1:3">
      <c r="A432" s="69"/>
      <c r="B432" s="70"/>
      <c r="C432" s="71"/>
    </row>
    <row r="433" spans="1:3">
      <c r="A433" s="69"/>
      <c r="B433" s="70"/>
      <c r="C433" s="71"/>
    </row>
    <row r="434" spans="1:3">
      <c r="A434" s="69"/>
      <c r="B434" s="70"/>
      <c r="C434" s="71"/>
    </row>
    <row r="435" spans="1:3">
      <c r="A435" s="69"/>
      <c r="B435" s="70"/>
      <c r="C435" s="71"/>
    </row>
    <row r="436" spans="1:3">
      <c r="A436" s="69"/>
      <c r="B436" s="70"/>
      <c r="C436" s="71"/>
    </row>
    <row r="437" spans="1:3">
      <c r="A437" s="69"/>
      <c r="B437" s="70"/>
      <c r="C437" s="71"/>
    </row>
    <row r="438" spans="1:3">
      <c r="A438" s="69"/>
      <c r="B438" s="70"/>
      <c r="C438" s="71"/>
    </row>
    <row r="439" spans="1:3">
      <c r="A439" s="69"/>
      <c r="B439" s="70"/>
      <c r="C439" s="71"/>
    </row>
    <row r="440" spans="1:3">
      <c r="A440" s="69"/>
      <c r="B440" s="70"/>
      <c r="C440" s="71"/>
    </row>
    <row r="441" spans="1:3">
      <c r="A441" s="69"/>
      <c r="B441" s="70"/>
      <c r="C441" s="71"/>
    </row>
    <row r="442" spans="1:3">
      <c r="A442" s="69"/>
      <c r="B442" s="70"/>
      <c r="C442" s="71"/>
    </row>
    <row r="443" spans="1:3">
      <c r="A443" s="69"/>
      <c r="B443" s="70"/>
      <c r="C443" s="71"/>
    </row>
    <row r="444" spans="1:3">
      <c r="A444" s="69"/>
      <c r="B444" s="70"/>
      <c r="C444" s="71"/>
    </row>
    <row r="445" spans="1:3">
      <c r="A445" s="69"/>
      <c r="B445" s="70"/>
      <c r="C445" s="71"/>
    </row>
    <row r="446" spans="1:3">
      <c r="A446" s="69"/>
      <c r="B446" s="70"/>
      <c r="C446" s="71"/>
    </row>
    <row r="447" spans="1:3">
      <c r="A447" s="69"/>
      <c r="B447" s="70"/>
      <c r="C447" s="71"/>
    </row>
    <row r="448" spans="1:3">
      <c r="A448" s="69"/>
      <c r="B448" s="70"/>
      <c r="C448" s="71"/>
    </row>
    <row r="449" spans="1:3">
      <c r="A449" s="69"/>
      <c r="B449" s="70"/>
      <c r="C449" s="71"/>
    </row>
    <row r="450" spans="1:3">
      <c r="A450" s="69"/>
      <c r="B450" s="70"/>
      <c r="C450" s="71"/>
    </row>
    <row r="451" spans="1:3">
      <c r="A451" s="69"/>
      <c r="B451" s="70"/>
      <c r="C451" s="71"/>
    </row>
    <row r="452" spans="1:3">
      <c r="A452" s="69"/>
      <c r="B452" s="70"/>
      <c r="C452" s="71"/>
    </row>
    <row r="453" spans="1:3">
      <c r="A453" s="69"/>
      <c r="B453" s="70"/>
      <c r="C453" s="71"/>
    </row>
    <row r="454" spans="1:3">
      <c r="A454" s="69"/>
      <c r="B454" s="70"/>
      <c r="C454" s="71"/>
    </row>
    <row r="455" spans="1:3">
      <c r="A455" s="69"/>
      <c r="B455" s="70"/>
      <c r="C455" s="71"/>
    </row>
    <row r="456" spans="1:3">
      <c r="A456" s="69"/>
      <c r="B456" s="70"/>
      <c r="C456" s="71"/>
    </row>
    <row r="457" spans="1:3">
      <c r="A457" s="69"/>
      <c r="B457" s="70"/>
      <c r="C457" s="71"/>
    </row>
    <row r="458" spans="1:3">
      <c r="A458" s="69"/>
      <c r="B458" s="70"/>
      <c r="C458" s="71"/>
    </row>
    <row r="459" spans="1:3">
      <c r="A459" s="69"/>
      <c r="B459" s="70"/>
      <c r="C459" s="71"/>
    </row>
    <row r="460" spans="1:3">
      <c r="A460" s="69"/>
      <c r="B460" s="70"/>
      <c r="C460" s="71"/>
    </row>
    <row r="461" spans="1:3">
      <c r="A461" s="69"/>
      <c r="B461" s="70"/>
      <c r="C461" s="71"/>
    </row>
    <row r="462" spans="1:3">
      <c r="A462" s="69"/>
      <c r="B462" s="70"/>
      <c r="C462" s="71"/>
    </row>
    <row r="463" spans="1:3">
      <c r="A463" s="69"/>
      <c r="B463" s="70"/>
      <c r="C463" s="71"/>
    </row>
    <row r="464" spans="1:3">
      <c r="A464" s="69"/>
      <c r="B464" s="70"/>
      <c r="C464" s="71"/>
    </row>
    <row r="465" spans="1:3">
      <c r="A465" s="69"/>
      <c r="B465" s="70"/>
      <c r="C465" s="71"/>
    </row>
    <row r="466" spans="1:3">
      <c r="A466" s="69"/>
      <c r="B466" s="70"/>
      <c r="C466" s="71"/>
    </row>
    <row r="467" spans="1:3">
      <c r="A467" s="69"/>
      <c r="B467" s="70"/>
      <c r="C467" s="71"/>
    </row>
    <row r="468" spans="1:3">
      <c r="A468" s="69"/>
      <c r="B468" s="70"/>
      <c r="C468" s="71"/>
    </row>
    <row r="469" spans="1:3">
      <c r="A469" s="69"/>
      <c r="B469" s="70"/>
      <c r="C469" s="71"/>
    </row>
    <row r="470" spans="1:3">
      <c r="A470" s="69"/>
      <c r="B470" s="70"/>
      <c r="C470" s="71"/>
    </row>
    <row r="471" spans="1:3">
      <c r="A471" s="69"/>
      <c r="B471" s="70"/>
      <c r="C471" s="71"/>
    </row>
    <row r="472" spans="1:3">
      <c r="A472" s="69"/>
      <c r="B472" s="70"/>
      <c r="C472" s="71"/>
    </row>
    <row r="473" spans="1:3">
      <c r="A473" s="69"/>
      <c r="B473" s="70"/>
      <c r="C473" s="71"/>
    </row>
    <row r="474" spans="1:3">
      <c r="A474" s="69"/>
      <c r="B474" s="70"/>
      <c r="C474" s="71"/>
    </row>
    <row r="475" spans="1:3">
      <c r="A475" s="69"/>
      <c r="B475" s="70"/>
      <c r="C475" s="71"/>
    </row>
    <row r="476" spans="1:3">
      <c r="A476" s="69"/>
      <c r="B476" s="70"/>
      <c r="C476" s="71"/>
    </row>
    <row r="477" spans="1:3">
      <c r="A477" s="69"/>
      <c r="B477" s="70"/>
      <c r="C477" s="71"/>
    </row>
    <row r="478" spans="1:3">
      <c r="A478" s="69"/>
      <c r="B478" s="70"/>
      <c r="C478" s="71"/>
    </row>
    <row r="479" spans="1:3">
      <c r="A479" s="69"/>
      <c r="B479" s="70"/>
      <c r="C479" s="71"/>
    </row>
    <row r="480" spans="1:3">
      <c r="A480" s="69"/>
      <c r="B480" s="70"/>
      <c r="C480" s="71"/>
    </row>
    <row r="481" spans="1:3">
      <c r="A481" s="69"/>
      <c r="B481" s="70"/>
      <c r="C481" s="71"/>
    </row>
    <row r="482" spans="1:3">
      <c r="A482" s="69"/>
      <c r="B482" s="70"/>
      <c r="C482" s="71"/>
    </row>
    <row r="483" spans="1:3">
      <c r="A483" s="69"/>
      <c r="B483" s="70"/>
      <c r="C483" s="71"/>
    </row>
    <row r="484" spans="1:3">
      <c r="A484" s="69"/>
      <c r="B484" s="70"/>
      <c r="C484" s="71"/>
    </row>
    <row r="485" spans="1:3">
      <c r="A485" s="69"/>
      <c r="B485" s="70"/>
      <c r="C485" s="71"/>
    </row>
    <row r="486" spans="1:3">
      <c r="A486" s="69"/>
      <c r="B486" s="70"/>
      <c r="C486" s="71"/>
    </row>
    <row r="487" spans="1:3">
      <c r="A487" s="69"/>
      <c r="B487" s="70"/>
      <c r="C487" s="71"/>
    </row>
    <row r="488" spans="1:3">
      <c r="A488" s="69"/>
      <c r="B488" s="70"/>
      <c r="C488" s="71"/>
    </row>
    <row r="489" spans="1:3">
      <c r="A489" s="69"/>
      <c r="B489" s="70"/>
      <c r="C489" s="71"/>
    </row>
    <row r="490" spans="1:3">
      <c r="A490" s="69"/>
      <c r="B490" s="70"/>
      <c r="C490" s="71"/>
    </row>
    <row r="491" spans="1:3">
      <c r="A491" s="69"/>
      <c r="B491" s="70"/>
      <c r="C491" s="71"/>
    </row>
    <row r="492" spans="1:3">
      <c r="A492" s="69"/>
      <c r="B492" s="70"/>
      <c r="C492" s="71"/>
    </row>
    <row r="493" spans="1:3">
      <c r="A493" s="69"/>
      <c r="B493" s="70"/>
      <c r="C493" s="71"/>
    </row>
    <row r="494" spans="1:3">
      <c r="A494" s="69"/>
      <c r="B494" s="70"/>
      <c r="C494" s="71"/>
    </row>
    <row r="495" spans="1:3">
      <c r="A495" s="69"/>
      <c r="B495" s="70"/>
      <c r="C495" s="71"/>
    </row>
    <row r="496" spans="1:3">
      <c r="A496" s="69"/>
      <c r="B496" s="70"/>
      <c r="C496" s="71"/>
    </row>
    <row r="497" spans="1:3">
      <c r="A497" s="69"/>
      <c r="B497" s="70"/>
      <c r="C497" s="71"/>
    </row>
    <row r="498" spans="1:3">
      <c r="A498" s="69"/>
      <c r="B498" s="70"/>
      <c r="C498" s="71"/>
    </row>
    <row r="499" spans="1:3">
      <c r="A499" s="69"/>
      <c r="B499" s="70"/>
      <c r="C499" s="71"/>
    </row>
    <row r="500" spans="1:3">
      <c r="A500" s="69"/>
      <c r="B500" s="70"/>
      <c r="C500" s="71"/>
    </row>
    <row r="501" spans="1:3">
      <c r="A501" s="69"/>
      <c r="B501" s="70"/>
      <c r="C501" s="71"/>
    </row>
    <row r="502" spans="1:3">
      <c r="A502" s="69"/>
      <c r="B502" s="70"/>
      <c r="C502" s="71"/>
    </row>
    <row r="503" spans="1:3">
      <c r="A503" s="69"/>
      <c r="B503" s="70"/>
      <c r="C503" s="71"/>
    </row>
    <row r="504" spans="1:3">
      <c r="A504" s="69"/>
      <c r="B504" s="70"/>
      <c r="C504" s="71"/>
    </row>
    <row r="505" spans="1:3">
      <c r="A505" s="69"/>
      <c r="B505" s="70"/>
      <c r="C505" s="71"/>
    </row>
    <row r="506" spans="1:3">
      <c r="A506" s="69"/>
      <c r="B506" s="70"/>
      <c r="C506" s="71"/>
    </row>
    <row r="507" spans="1:3">
      <c r="A507" s="69"/>
      <c r="B507" s="70"/>
      <c r="C507" s="71"/>
    </row>
    <row r="508" spans="1:3">
      <c r="A508" s="69"/>
      <c r="B508" s="70"/>
      <c r="C508" s="71"/>
    </row>
    <row r="509" spans="1:3">
      <c r="A509" s="69"/>
      <c r="B509" s="70"/>
      <c r="C509" s="71"/>
    </row>
    <row r="510" spans="1:3">
      <c r="A510" s="69"/>
      <c r="B510" s="70"/>
      <c r="C510" s="71"/>
    </row>
    <row r="511" spans="1:3">
      <c r="A511" s="69"/>
      <c r="B511" s="70"/>
      <c r="C511" s="71"/>
    </row>
    <row r="512" spans="1:3">
      <c r="A512" s="69"/>
      <c r="B512" s="70"/>
      <c r="C512" s="71"/>
    </row>
    <row r="513" spans="1:3">
      <c r="A513" s="69"/>
      <c r="B513" s="70"/>
      <c r="C513" s="71"/>
    </row>
    <row r="514" spans="1:3">
      <c r="A514" s="69"/>
      <c r="B514" s="70"/>
      <c r="C514" s="71"/>
    </row>
    <row r="515" spans="1:3">
      <c r="A515" s="69"/>
      <c r="B515" s="70"/>
      <c r="C515" s="71"/>
    </row>
    <row r="516" spans="1:3">
      <c r="A516" s="69"/>
      <c r="B516" s="70"/>
      <c r="C516" s="71"/>
    </row>
    <row r="517" spans="1:3">
      <c r="A517" s="69"/>
      <c r="B517" s="70"/>
      <c r="C517" s="71"/>
    </row>
    <row r="518" spans="1:3">
      <c r="A518" s="69"/>
      <c r="B518" s="70"/>
      <c r="C518" s="71"/>
    </row>
    <row r="519" spans="1:3">
      <c r="A519" s="69"/>
      <c r="B519" s="70"/>
      <c r="C519" s="71"/>
    </row>
    <row r="520" spans="1:3">
      <c r="A520" s="69"/>
      <c r="B520" s="70"/>
      <c r="C520" s="71"/>
    </row>
    <row r="521" spans="1:3">
      <c r="A521" s="69"/>
      <c r="B521" s="70"/>
      <c r="C521" s="71"/>
    </row>
    <row r="522" spans="1:3">
      <c r="A522" s="69"/>
      <c r="B522" s="70"/>
      <c r="C522" s="71"/>
    </row>
    <row r="523" spans="1:3">
      <c r="A523" s="69"/>
      <c r="B523" s="70"/>
      <c r="C523" s="71"/>
    </row>
    <row r="524" spans="1:3">
      <c r="A524" s="69"/>
      <c r="B524" s="70"/>
      <c r="C524" s="71"/>
    </row>
    <row r="525" spans="1:3">
      <c r="A525" s="69"/>
      <c r="B525" s="70"/>
      <c r="C525" s="71"/>
    </row>
    <row r="526" spans="1:3">
      <c r="A526" s="69"/>
      <c r="B526" s="70"/>
      <c r="C526" s="71"/>
    </row>
    <row r="527" spans="1:3">
      <c r="A527" s="69"/>
      <c r="B527" s="70"/>
      <c r="C527" s="71"/>
    </row>
    <row r="528" spans="1:3">
      <c r="A528" s="69"/>
      <c r="B528" s="70"/>
      <c r="C528" s="71"/>
    </row>
    <row r="529" spans="1:3">
      <c r="A529" s="69"/>
      <c r="B529" s="70"/>
      <c r="C529" s="71"/>
    </row>
    <row r="530" spans="1:3">
      <c r="A530" s="69"/>
      <c r="B530" s="70"/>
      <c r="C530" s="71"/>
    </row>
    <row r="531" spans="1:3">
      <c r="A531" s="69"/>
      <c r="B531" s="70"/>
      <c r="C531" s="71"/>
    </row>
    <row r="532" spans="1:3">
      <c r="A532" s="69"/>
      <c r="B532" s="70"/>
      <c r="C532" s="71"/>
    </row>
    <row r="533" spans="1:3">
      <c r="A533" s="69"/>
      <c r="B533" s="70"/>
      <c r="C533" s="71"/>
    </row>
    <row r="534" spans="1:3">
      <c r="A534" s="69"/>
      <c r="B534" s="70"/>
      <c r="C534" s="71"/>
    </row>
    <row r="535" spans="1:3">
      <c r="A535" s="69"/>
      <c r="B535" s="70"/>
      <c r="C535" s="71"/>
    </row>
    <row r="536" spans="1:3">
      <c r="A536" s="69"/>
      <c r="B536" s="70"/>
      <c r="C536" s="71"/>
    </row>
    <row r="537" spans="1:3">
      <c r="A537" s="69"/>
      <c r="B537" s="70"/>
      <c r="C537" s="71"/>
    </row>
    <row r="538" spans="1:3">
      <c r="A538" s="69"/>
      <c r="B538" s="70"/>
      <c r="C538" s="71"/>
    </row>
    <row r="539" spans="1:3">
      <c r="A539" s="69"/>
      <c r="B539" s="70"/>
      <c r="C539" s="71"/>
    </row>
    <row r="540" spans="1:3">
      <c r="A540" s="69"/>
      <c r="B540" s="70"/>
      <c r="C540" s="71"/>
    </row>
    <row r="541" spans="1:3">
      <c r="A541" s="69"/>
      <c r="B541" s="70"/>
      <c r="C541" s="71"/>
    </row>
    <row r="542" spans="1:3">
      <c r="A542" s="69"/>
      <c r="B542" s="70"/>
      <c r="C542" s="71"/>
    </row>
    <row r="543" spans="1:3">
      <c r="A543" s="69"/>
      <c r="B543" s="70"/>
      <c r="C543" s="71"/>
    </row>
    <row r="544" spans="1:3">
      <c r="A544" s="69"/>
      <c r="B544" s="70"/>
      <c r="C544" s="71"/>
    </row>
    <row r="545" spans="1:3">
      <c r="A545" s="69"/>
      <c r="B545" s="70"/>
      <c r="C545" s="71"/>
    </row>
    <row r="546" spans="1:3">
      <c r="A546" s="69"/>
      <c r="B546" s="70"/>
      <c r="C546" s="71"/>
    </row>
    <row r="547" spans="1:3">
      <c r="A547" s="69"/>
      <c r="B547" s="70"/>
      <c r="C547" s="71"/>
    </row>
    <row r="548" spans="1:3">
      <c r="A548" s="69"/>
      <c r="B548" s="70"/>
      <c r="C548" s="71"/>
    </row>
    <row r="549" spans="1:3">
      <c r="A549" s="69"/>
      <c r="B549" s="70"/>
      <c r="C549" s="71"/>
    </row>
    <row r="550" spans="1:3">
      <c r="A550" s="69"/>
      <c r="B550" s="70"/>
      <c r="C550" s="71"/>
    </row>
    <row r="551" spans="1:3">
      <c r="A551" s="69"/>
      <c r="B551" s="70"/>
      <c r="C551" s="71"/>
    </row>
    <row r="552" spans="1:3">
      <c r="A552" s="69"/>
      <c r="B552" s="70"/>
      <c r="C552" s="71"/>
    </row>
    <row r="553" spans="1:3">
      <c r="A553" s="69"/>
      <c r="B553" s="70"/>
      <c r="C553" s="71"/>
    </row>
    <row r="554" spans="1:3">
      <c r="A554" s="69"/>
      <c r="B554" s="70"/>
      <c r="C554" s="71"/>
    </row>
    <row r="555" spans="1:3">
      <c r="A555" s="69"/>
      <c r="B555" s="70"/>
      <c r="C555" s="71"/>
    </row>
    <row r="556" spans="1:3">
      <c r="A556" s="69"/>
      <c r="B556" s="70"/>
      <c r="C556" s="71"/>
    </row>
    <row r="557" spans="1:3">
      <c r="A557" s="69"/>
      <c r="B557" s="70"/>
      <c r="C557" s="71"/>
    </row>
    <row r="558" spans="1:3">
      <c r="A558" s="69"/>
      <c r="B558" s="70"/>
      <c r="C558" s="71"/>
    </row>
    <row r="559" spans="1:3">
      <c r="A559" s="69"/>
      <c r="B559" s="70"/>
      <c r="C559" s="71"/>
    </row>
    <row r="560" spans="1:3">
      <c r="A560" s="69"/>
      <c r="B560" s="70"/>
      <c r="C560" s="71"/>
    </row>
    <row r="561" spans="1:3">
      <c r="A561" s="69"/>
      <c r="B561" s="70"/>
      <c r="C561" s="71"/>
    </row>
    <row r="562" spans="1:3">
      <c r="A562" s="69"/>
      <c r="B562" s="70"/>
      <c r="C562" s="71"/>
    </row>
    <row r="563" spans="1:3">
      <c r="A563" s="69"/>
      <c r="B563" s="70"/>
      <c r="C563" s="71"/>
    </row>
    <row r="564" spans="1:3">
      <c r="A564" s="69"/>
      <c r="B564" s="70"/>
      <c r="C564" s="71"/>
    </row>
    <row r="565" spans="1:3">
      <c r="A565" s="69"/>
      <c r="B565" s="70"/>
      <c r="C565" s="71"/>
    </row>
    <row r="566" spans="1:3">
      <c r="A566" s="69"/>
      <c r="B566" s="70"/>
      <c r="C566" s="71"/>
    </row>
    <row r="567" spans="1:3">
      <c r="A567" s="69"/>
      <c r="B567" s="70"/>
      <c r="C567" s="71"/>
    </row>
    <row r="568" spans="1:3">
      <c r="A568" s="69"/>
      <c r="B568" s="70"/>
      <c r="C568" s="71"/>
    </row>
    <row r="569" spans="1:3">
      <c r="A569" s="69"/>
      <c r="B569" s="70"/>
      <c r="C569" s="71"/>
    </row>
    <row r="570" spans="1:3">
      <c r="A570" s="69"/>
      <c r="B570" s="70"/>
      <c r="C570" s="71"/>
    </row>
    <row r="571" spans="1:3">
      <c r="A571" s="69"/>
      <c r="B571" s="70"/>
      <c r="C571" s="71"/>
    </row>
    <row r="572" spans="1:3">
      <c r="A572" s="69"/>
      <c r="B572" s="70"/>
      <c r="C572" s="71"/>
    </row>
    <row r="573" spans="1:3">
      <c r="A573" s="69"/>
      <c r="B573" s="70"/>
      <c r="C573" s="71"/>
    </row>
    <row r="574" spans="1:3">
      <c r="A574" s="69"/>
      <c r="B574" s="70"/>
      <c r="C574" s="71"/>
    </row>
    <row r="575" spans="1:3">
      <c r="A575" s="69"/>
      <c r="B575" s="70"/>
      <c r="C575" s="71"/>
    </row>
    <row r="576" spans="1:3">
      <c r="A576" s="69"/>
      <c r="B576" s="70"/>
      <c r="C576" s="71"/>
    </row>
    <row r="577" spans="1:3">
      <c r="A577" s="69"/>
      <c r="B577" s="70"/>
      <c r="C577" s="71"/>
    </row>
    <row r="578" spans="1:3">
      <c r="A578" s="69"/>
      <c r="B578" s="70"/>
      <c r="C578" s="71"/>
    </row>
    <row r="579" spans="1:3">
      <c r="A579" s="69"/>
      <c r="B579" s="70"/>
      <c r="C579" s="71"/>
    </row>
    <row r="580" spans="1:3">
      <c r="A580" s="69"/>
      <c r="B580" s="70"/>
      <c r="C580" s="71"/>
    </row>
    <row r="581" spans="1:3">
      <c r="A581" s="69"/>
      <c r="B581" s="70"/>
      <c r="C581" s="71"/>
    </row>
    <row r="582" spans="1:3">
      <c r="A582" s="69"/>
      <c r="B582" s="70"/>
      <c r="C582" s="71"/>
    </row>
    <row r="583" spans="1:3">
      <c r="A583" s="69"/>
      <c r="B583" s="70"/>
      <c r="C583" s="71"/>
    </row>
    <row r="584" spans="1:3">
      <c r="A584" s="69"/>
      <c r="B584" s="70"/>
      <c r="C584" s="71"/>
    </row>
    <row r="585" spans="1:3">
      <c r="A585" s="69"/>
      <c r="B585" s="70"/>
      <c r="C585" s="71"/>
    </row>
    <row r="586" spans="1:3">
      <c r="A586" s="69"/>
      <c r="B586" s="70"/>
      <c r="C586" s="71"/>
    </row>
    <row r="587" spans="1:3">
      <c r="A587" s="69"/>
      <c r="B587" s="70"/>
      <c r="C587" s="71"/>
    </row>
    <row r="588" spans="1:3">
      <c r="A588" s="69"/>
      <c r="B588" s="70"/>
      <c r="C588" s="71"/>
    </row>
    <row r="589" spans="1:3">
      <c r="A589" s="69"/>
      <c r="B589" s="70"/>
      <c r="C589" s="71"/>
    </row>
    <row r="590" spans="1:3">
      <c r="A590" s="69"/>
      <c r="B590" s="70"/>
      <c r="C590" s="71"/>
    </row>
    <row r="591" spans="1:3">
      <c r="A591" s="69"/>
      <c r="B591" s="70"/>
      <c r="C591" s="71"/>
    </row>
    <row r="592" spans="1:3">
      <c r="A592" s="69"/>
      <c r="B592" s="70"/>
      <c r="C592" s="71"/>
    </row>
    <row r="593" spans="1:3">
      <c r="A593" s="69"/>
      <c r="B593" s="70"/>
      <c r="C593" s="71"/>
    </row>
    <row r="594" spans="1:3">
      <c r="A594" s="69"/>
      <c r="B594" s="70"/>
      <c r="C594" s="71"/>
    </row>
    <row r="595" spans="1:3">
      <c r="A595" s="69"/>
      <c r="B595" s="70"/>
      <c r="C595" s="71"/>
    </row>
    <row r="596" spans="1:3">
      <c r="A596" s="69"/>
      <c r="B596" s="70"/>
      <c r="C596" s="71"/>
    </row>
    <row r="597" spans="1:3">
      <c r="A597" s="69"/>
      <c r="B597" s="70"/>
      <c r="C597" s="71"/>
    </row>
    <row r="598" spans="1:3">
      <c r="A598" s="69"/>
      <c r="B598" s="70"/>
      <c r="C598" s="71"/>
    </row>
    <row r="599" spans="1:3">
      <c r="A599" s="69"/>
      <c r="B599" s="70"/>
      <c r="C599" s="71"/>
    </row>
    <row r="600" spans="1:3">
      <c r="A600" s="69"/>
      <c r="B600" s="70"/>
      <c r="C600" s="71"/>
    </row>
    <row r="601" spans="1:3">
      <c r="A601" s="69"/>
      <c r="B601" s="70"/>
      <c r="C601" s="71"/>
    </row>
    <row r="602" spans="1:3">
      <c r="A602" s="69"/>
      <c r="B602" s="70"/>
      <c r="C602" s="71"/>
    </row>
    <row r="603" spans="1:3">
      <c r="A603" s="69"/>
      <c r="B603" s="70"/>
      <c r="C603" s="71"/>
    </row>
    <row r="604" spans="1:3">
      <c r="A604" s="69"/>
      <c r="B604" s="70"/>
      <c r="C604" s="71"/>
    </row>
    <row r="605" spans="1:3">
      <c r="A605" s="69"/>
      <c r="B605" s="70"/>
      <c r="C605" s="71"/>
    </row>
    <row r="606" spans="1:3">
      <c r="A606" s="69"/>
      <c r="B606" s="70"/>
      <c r="C606" s="71"/>
    </row>
    <row r="607" spans="1:3">
      <c r="A607" s="69"/>
      <c r="B607" s="70"/>
      <c r="C607" s="71"/>
    </row>
    <row r="608" spans="1:3">
      <c r="A608" s="69"/>
      <c r="B608" s="70"/>
      <c r="C608" s="71"/>
    </row>
    <row r="609" spans="1:3">
      <c r="A609" s="69"/>
      <c r="B609" s="70"/>
      <c r="C609" s="71"/>
    </row>
    <row r="610" spans="1:3">
      <c r="A610" s="69"/>
      <c r="B610" s="70"/>
      <c r="C610" s="71"/>
    </row>
    <row r="611" spans="1:3">
      <c r="A611" s="69"/>
      <c r="B611" s="70"/>
      <c r="C611" s="71"/>
    </row>
    <row r="612" spans="1:3">
      <c r="A612" s="69"/>
      <c r="B612" s="70"/>
      <c r="C612" s="71"/>
    </row>
    <row r="613" spans="1:3">
      <c r="A613" s="69"/>
      <c r="B613" s="70"/>
      <c r="C613" s="71"/>
    </row>
    <row r="614" spans="1:3">
      <c r="A614" s="69"/>
      <c r="B614" s="70"/>
      <c r="C614" s="71"/>
    </row>
    <row r="615" spans="1:3">
      <c r="A615" s="69"/>
      <c r="B615" s="70"/>
      <c r="C615" s="71"/>
    </row>
    <row r="616" spans="1:3">
      <c r="A616" s="69"/>
      <c r="B616" s="70"/>
      <c r="C616" s="71"/>
    </row>
    <row r="617" spans="1:3">
      <c r="A617" s="69"/>
      <c r="B617" s="70"/>
      <c r="C617" s="71"/>
    </row>
    <row r="618" spans="1:3">
      <c r="A618" s="69"/>
      <c r="B618" s="70"/>
      <c r="C618" s="71"/>
    </row>
    <row r="619" spans="1:3">
      <c r="A619" s="69"/>
      <c r="B619" s="70"/>
      <c r="C619" s="71"/>
    </row>
    <row r="620" spans="1:3">
      <c r="A620" s="69"/>
      <c r="B620" s="70"/>
      <c r="C620" s="71"/>
    </row>
    <row r="621" spans="1:3">
      <c r="A621" s="69"/>
      <c r="B621" s="70"/>
      <c r="C621" s="71"/>
    </row>
    <row r="622" spans="1:3">
      <c r="A622" s="69"/>
      <c r="B622" s="70"/>
      <c r="C622" s="71"/>
    </row>
    <row r="623" spans="1:3">
      <c r="A623" s="69"/>
      <c r="B623" s="70"/>
      <c r="C623" s="71"/>
    </row>
    <row r="624" spans="1:3">
      <c r="A624" s="69"/>
      <c r="B624" s="70"/>
      <c r="C624" s="71"/>
    </row>
    <row r="625" spans="1:3">
      <c r="A625" s="69"/>
      <c r="B625" s="70"/>
      <c r="C625" s="71"/>
    </row>
    <row r="626" spans="1:3">
      <c r="A626" s="69"/>
      <c r="B626" s="70"/>
      <c r="C626" s="71"/>
    </row>
    <row r="627" spans="1:3">
      <c r="A627" s="69"/>
      <c r="B627" s="70"/>
      <c r="C627" s="71"/>
    </row>
    <row r="628" spans="1:3">
      <c r="A628" s="69"/>
      <c r="B628" s="70"/>
      <c r="C628" s="71"/>
    </row>
    <row r="629" spans="1:3">
      <c r="A629" s="69"/>
      <c r="B629" s="70"/>
      <c r="C629" s="71"/>
    </row>
    <row r="630" spans="1:3">
      <c r="A630" s="69"/>
      <c r="B630" s="70"/>
      <c r="C630" s="71"/>
    </row>
    <row r="631" spans="1:3">
      <c r="A631" s="69"/>
      <c r="B631" s="70"/>
      <c r="C631" s="71"/>
    </row>
    <row r="632" spans="1:3">
      <c r="A632" s="69"/>
      <c r="B632" s="70"/>
      <c r="C632" s="71"/>
    </row>
    <row r="633" spans="1:3">
      <c r="A633" s="69"/>
      <c r="B633" s="70"/>
      <c r="C633" s="71"/>
    </row>
    <row r="634" spans="1:3">
      <c r="A634" s="69"/>
      <c r="B634" s="70"/>
      <c r="C634" s="71"/>
    </row>
    <row r="635" spans="1:3">
      <c r="A635" s="69"/>
      <c r="B635" s="70"/>
      <c r="C635" s="71"/>
    </row>
    <row r="636" spans="1:3">
      <c r="A636" s="69"/>
      <c r="B636" s="70"/>
      <c r="C636" s="71"/>
    </row>
    <row r="637" spans="1:3">
      <c r="A637" s="69"/>
      <c r="B637" s="70"/>
      <c r="C637" s="71"/>
    </row>
    <row r="638" spans="1:3">
      <c r="A638" s="69"/>
      <c r="B638" s="70"/>
      <c r="C638" s="71"/>
    </row>
    <row r="639" spans="1:3">
      <c r="A639" s="69"/>
      <c r="B639" s="70"/>
      <c r="C639" s="71"/>
    </row>
    <row r="640" spans="1:3">
      <c r="A640" s="69"/>
      <c r="B640" s="70"/>
      <c r="C640" s="71"/>
    </row>
    <row r="641" spans="1:3">
      <c r="A641" s="69"/>
      <c r="B641" s="70"/>
      <c r="C641" s="71"/>
    </row>
    <row r="642" spans="1:3">
      <c r="A642" s="69"/>
      <c r="B642" s="70"/>
      <c r="C642" s="71"/>
    </row>
    <row r="643" spans="1:3">
      <c r="A643" s="69"/>
      <c r="B643" s="70"/>
      <c r="C643" s="71"/>
    </row>
    <row r="644" spans="1:3">
      <c r="A644" s="69"/>
      <c r="B644" s="70"/>
      <c r="C644" s="71"/>
    </row>
    <row r="645" spans="1:3">
      <c r="A645" s="69"/>
      <c r="B645" s="70"/>
      <c r="C645" s="71"/>
    </row>
    <row r="646" spans="1:3">
      <c r="A646" s="69"/>
      <c r="B646" s="70"/>
      <c r="C646" s="71"/>
    </row>
    <row r="647" spans="1:3">
      <c r="A647" s="69"/>
      <c r="B647" s="70"/>
      <c r="C647" s="71"/>
    </row>
    <row r="648" spans="1:3">
      <c r="A648" s="69"/>
      <c r="B648" s="70"/>
      <c r="C648" s="71"/>
    </row>
    <row r="649" spans="1:3">
      <c r="A649" s="69"/>
      <c r="B649" s="70"/>
      <c r="C649" s="71"/>
    </row>
    <row r="650" spans="1:3">
      <c r="A650" s="69"/>
      <c r="B650" s="70"/>
      <c r="C650" s="71"/>
    </row>
    <row r="651" spans="1:3">
      <c r="A651" s="69"/>
      <c r="B651" s="70"/>
      <c r="C651" s="71"/>
    </row>
    <row r="652" spans="1:3">
      <c r="A652" s="69"/>
      <c r="B652" s="70"/>
      <c r="C652" s="71"/>
    </row>
    <row r="653" spans="1:3">
      <c r="A653" s="69"/>
      <c r="B653" s="70"/>
      <c r="C653" s="71"/>
    </row>
    <row r="654" spans="1:3">
      <c r="A654" s="69"/>
      <c r="B654" s="70"/>
      <c r="C654" s="71"/>
    </row>
    <row r="655" spans="1:3">
      <c r="A655" s="69"/>
      <c r="B655" s="70"/>
      <c r="C655" s="71"/>
    </row>
    <row r="656" spans="1:3">
      <c r="A656" s="69"/>
      <c r="B656" s="70"/>
      <c r="C656" s="71"/>
    </row>
    <row r="657" spans="1:3">
      <c r="A657" s="69"/>
      <c r="B657" s="70"/>
      <c r="C657" s="71"/>
    </row>
    <row r="658" spans="1:3">
      <c r="A658" s="69"/>
      <c r="B658" s="70"/>
      <c r="C658" s="71"/>
    </row>
    <row r="659" spans="1:3">
      <c r="A659" s="69"/>
      <c r="B659" s="70"/>
      <c r="C659" s="71"/>
    </row>
    <row r="660" spans="1:3">
      <c r="A660" s="69"/>
      <c r="B660" s="70"/>
      <c r="C660" s="71"/>
    </row>
    <row r="661" spans="1:3">
      <c r="A661" s="69"/>
      <c r="B661" s="70"/>
      <c r="C661" s="71"/>
    </row>
    <row r="662" spans="1:3">
      <c r="A662" s="69"/>
      <c r="B662" s="70"/>
      <c r="C662" s="71"/>
    </row>
    <row r="663" spans="1:3">
      <c r="A663" s="69"/>
      <c r="B663" s="70"/>
      <c r="C663" s="71"/>
    </row>
    <row r="664" spans="1:3">
      <c r="A664" s="69"/>
      <c r="B664" s="70"/>
      <c r="C664" s="71"/>
    </row>
    <row r="665" spans="1:3">
      <c r="A665" s="69"/>
      <c r="B665" s="70"/>
      <c r="C665" s="71"/>
    </row>
    <row r="666" spans="1:3">
      <c r="A666" s="69"/>
      <c r="B666" s="70"/>
      <c r="C666" s="71"/>
    </row>
    <row r="667" spans="1:3">
      <c r="A667" s="69"/>
      <c r="B667" s="70"/>
      <c r="C667" s="71"/>
    </row>
    <row r="668" spans="1:3">
      <c r="A668" s="69"/>
      <c r="B668" s="70"/>
      <c r="C668" s="71"/>
    </row>
    <row r="669" spans="1:3">
      <c r="A669" s="69"/>
      <c r="B669" s="70"/>
      <c r="C669" s="71"/>
    </row>
    <row r="670" spans="1:3">
      <c r="A670" s="69"/>
      <c r="B670" s="70"/>
      <c r="C670" s="71"/>
    </row>
    <row r="671" spans="1:3">
      <c r="A671" s="69"/>
      <c r="B671" s="70"/>
      <c r="C671" s="71"/>
    </row>
    <row r="672" spans="1:3">
      <c r="A672" s="69"/>
      <c r="B672" s="70"/>
      <c r="C672" s="71"/>
    </row>
    <row r="673" spans="1:3">
      <c r="A673" s="69"/>
      <c r="B673" s="70"/>
      <c r="C673" s="71"/>
    </row>
    <row r="674" spans="1:3">
      <c r="A674" s="69"/>
      <c r="B674" s="70"/>
      <c r="C674" s="71"/>
    </row>
    <row r="675" spans="1:3">
      <c r="A675" s="69"/>
      <c r="B675" s="70"/>
      <c r="C675" s="71"/>
    </row>
    <row r="676" spans="1:3">
      <c r="A676" s="69"/>
      <c r="B676" s="70"/>
      <c r="C676" s="71"/>
    </row>
    <row r="677" spans="1:3">
      <c r="A677" s="69"/>
      <c r="B677" s="70"/>
      <c r="C677" s="71"/>
    </row>
    <row r="678" spans="1:3">
      <c r="A678" s="69"/>
      <c r="B678" s="70"/>
      <c r="C678" s="71"/>
    </row>
    <row r="679" spans="1:3">
      <c r="A679" s="69"/>
      <c r="B679" s="70"/>
      <c r="C679" s="71"/>
    </row>
    <row r="680" spans="1:3">
      <c r="A680" s="69"/>
      <c r="B680" s="70"/>
      <c r="C680" s="71"/>
    </row>
    <row r="681" spans="1:3">
      <c r="A681" s="69"/>
      <c r="B681" s="70"/>
      <c r="C681" s="71"/>
    </row>
    <row r="682" spans="1:3">
      <c r="A682" s="69"/>
      <c r="B682" s="70"/>
      <c r="C682" s="71"/>
    </row>
    <row r="683" spans="1:3">
      <c r="A683" s="69"/>
      <c r="B683" s="70"/>
      <c r="C683" s="71"/>
    </row>
    <row r="684" spans="1:3">
      <c r="A684" s="69"/>
      <c r="B684" s="70"/>
      <c r="C684" s="71"/>
    </row>
    <row r="685" spans="1:3">
      <c r="A685" s="69"/>
      <c r="B685" s="70"/>
      <c r="C685" s="71"/>
    </row>
    <row r="686" spans="1:3">
      <c r="A686" s="69"/>
      <c r="B686" s="70"/>
      <c r="C686" s="71"/>
    </row>
    <row r="687" spans="1:3">
      <c r="A687" s="69"/>
      <c r="B687" s="70"/>
      <c r="C687" s="71"/>
    </row>
    <row r="688" spans="1:3">
      <c r="A688" s="69"/>
      <c r="B688" s="70"/>
      <c r="C688" s="71"/>
    </row>
    <row r="689" spans="1:3">
      <c r="A689" s="69"/>
      <c r="B689" s="70"/>
      <c r="C689" s="71"/>
    </row>
    <row r="690" spans="1:3">
      <c r="A690" s="69"/>
      <c r="B690" s="70"/>
      <c r="C690" s="71"/>
    </row>
    <row r="691" spans="1:3">
      <c r="A691" s="69"/>
      <c r="B691" s="70"/>
      <c r="C691" s="71"/>
    </row>
    <row r="692" spans="1:3">
      <c r="A692" s="69"/>
      <c r="B692" s="70"/>
      <c r="C692" s="71"/>
    </row>
    <row r="693" spans="1:3">
      <c r="A693" s="69"/>
      <c r="B693" s="70"/>
      <c r="C693" s="71"/>
    </row>
    <row r="694" spans="1:3">
      <c r="A694" s="69"/>
      <c r="B694" s="70"/>
      <c r="C694" s="71"/>
    </row>
    <row r="695" spans="1:3">
      <c r="A695" s="69"/>
      <c r="B695" s="70"/>
      <c r="C695" s="71"/>
    </row>
    <row r="696" spans="1:3">
      <c r="A696" s="69"/>
      <c r="B696" s="70"/>
      <c r="C696" s="71"/>
    </row>
    <row r="697" spans="1:3">
      <c r="A697" s="69"/>
      <c r="B697" s="70"/>
      <c r="C697" s="71"/>
    </row>
    <row r="698" spans="1:3">
      <c r="A698" s="69"/>
      <c r="B698" s="70"/>
      <c r="C698" s="71"/>
    </row>
    <row r="699" spans="1:3">
      <c r="A699" s="69"/>
      <c r="B699" s="70"/>
      <c r="C699" s="71"/>
    </row>
    <row r="700" spans="1:3">
      <c r="A700" s="69"/>
      <c r="B700" s="70"/>
      <c r="C700" s="71"/>
    </row>
    <row r="701" spans="1:3">
      <c r="A701" s="69"/>
      <c r="B701" s="70"/>
      <c r="C701" s="71"/>
    </row>
    <row r="702" spans="1:3">
      <c r="A702" s="69"/>
      <c r="B702" s="70"/>
      <c r="C702" s="71"/>
    </row>
    <row r="703" spans="1:3">
      <c r="A703" s="69"/>
      <c r="B703" s="70"/>
      <c r="C703" s="71"/>
    </row>
    <row r="704" spans="1:3">
      <c r="A704" s="69"/>
      <c r="B704" s="70"/>
      <c r="C704" s="71"/>
    </row>
    <row r="705" spans="1:3">
      <c r="A705" s="69"/>
      <c r="B705" s="70"/>
      <c r="C705" s="71"/>
    </row>
    <row r="706" spans="1:3">
      <c r="A706" s="69"/>
      <c r="B706" s="70"/>
      <c r="C706" s="71"/>
    </row>
    <row r="707" spans="1:3">
      <c r="A707" s="69"/>
      <c r="B707" s="70"/>
      <c r="C707" s="71"/>
    </row>
    <row r="708" spans="1:3">
      <c r="A708" s="69"/>
      <c r="B708" s="70"/>
      <c r="C708" s="71"/>
    </row>
    <row r="709" spans="1:3">
      <c r="A709" s="69"/>
      <c r="B709" s="70"/>
      <c r="C709" s="71"/>
    </row>
    <row r="710" spans="1:3">
      <c r="A710" s="69"/>
      <c r="B710" s="70"/>
      <c r="C710" s="71"/>
    </row>
    <row r="711" spans="1:3">
      <c r="A711" s="69"/>
      <c r="B711" s="70"/>
      <c r="C711" s="71"/>
    </row>
    <row r="712" spans="1:3">
      <c r="A712" s="69"/>
      <c r="B712" s="70"/>
      <c r="C712" s="71"/>
    </row>
    <row r="713" spans="1:3">
      <c r="A713" s="69"/>
      <c r="B713" s="70"/>
      <c r="C713" s="71"/>
    </row>
    <row r="714" spans="1:3">
      <c r="A714" s="69"/>
      <c r="B714" s="70"/>
      <c r="C714" s="71"/>
    </row>
    <row r="715" spans="1:3">
      <c r="A715" s="69"/>
      <c r="B715" s="70"/>
      <c r="C715" s="71"/>
    </row>
    <row r="716" spans="1:3">
      <c r="A716" s="69"/>
      <c r="B716" s="70"/>
      <c r="C716" s="71"/>
    </row>
    <row r="717" spans="1:3">
      <c r="A717" s="69"/>
      <c r="B717" s="70"/>
      <c r="C717" s="71"/>
    </row>
    <row r="718" spans="1:3">
      <c r="A718" s="69"/>
      <c r="B718" s="70"/>
      <c r="C718" s="71"/>
    </row>
    <row r="719" spans="1:3">
      <c r="A719" s="69"/>
      <c r="B719" s="70"/>
      <c r="C719" s="71"/>
    </row>
    <row r="720" spans="1:3">
      <c r="A720" s="69"/>
      <c r="B720" s="70"/>
      <c r="C720" s="71"/>
    </row>
    <row r="721" spans="1:3">
      <c r="A721" s="69"/>
      <c r="B721" s="70"/>
      <c r="C721" s="71"/>
    </row>
    <row r="722" spans="1:3">
      <c r="A722" s="69"/>
      <c r="B722" s="70"/>
      <c r="C722" s="71"/>
    </row>
    <row r="723" spans="1:3">
      <c r="A723" s="69"/>
      <c r="B723" s="70"/>
      <c r="C723" s="71"/>
    </row>
    <row r="724" spans="1:3">
      <c r="A724" s="69"/>
      <c r="B724" s="70"/>
      <c r="C724" s="71"/>
    </row>
    <row r="725" spans="1:3">
      <c r="A725" s="69"/>
      <c r="B725" s="70"/>
      <c r="C725" s="71"/>
    </row>
    <row r="726" spans="1:3">
      <c r="A726" s="69"/>
      <c r="B726" s="70"/>
      <c r="C726" s="71"/>
    </row>
    <row r="727" spans="1:3">
      <c r="A727" s="69"/>
      <c r="B727" s="70"/>
      <c r="C727" s="71"/>
    </row>
    <row r="728" spans="1:3">
      <c r="A728" s="69"/>
      <c r="B728" s="70"/>
      <c r="C728" s="71"/>
    </row>
    <row r="729" spans="1:3">
      <c r="A729" s="69"/>
      <c r="B729" s="70"/>
      <c r="C729" s="71"/>
    </row>
    <row r="730" spans="1:3">
      <c r="A730" s="69"/>
      <c r="B730" s="70"/>
      <c r="C730" s="71"/>
    </row>
    <row r="731" spans="1:3">
      <c r="A731" s="69"/>
      <c r="B731" s="70"/>
      <c r="C731" s="71"/>
    </row>
    <row r="732" spans="1:3">
      <c r="A732" s="69"/>
      <c r="B732" s="70"/>
      <c r="C732" s="71"/>
    </row>
    <row r="733" spans="1:3">
      <c r="A733" s="69"/>
      <c r="B733" s="70"/>
      <c r="C733" s="71"/>
    </row>
    <row r="734" spans="1:3">
      <c r="A734" s="69"/>
      <c r="B734" s="70"/>
      <c r="C734" s="71"/>
    </row>
    <row r="735" spans="1:3">
      <c r="A735" s="69"/>
      <c r="B735" s="70"/>
      <c r="C735" s="71"/>
    </row>
    <row r="736" spans="1:3">
      <c r="A736" s="69"/>
      <c r="B736" s="70"/>
      <c r="C736" s="71"/>
    </row>
    <row r="737" spans="1:3">
      <c r="A737" s="69"/>
      <c r="B737" s="70"/>
      <c r="C737" s="71"/>
    </row>
    <row r="738" spans="1:3">
      <c r="A738" s="69"/>
      <c r="B738" s="70"/>
      <c r="C738" s="71"/>
    </row>
    <row r="739" spans="1:3">
      <c r="A739" s="69"/>
      <c r="B739" s="70"/>
      <c r="C739" s="71"/>
    </row>
    <row r="740" spans="1:3">
      <c r="A740" s="69"/>
      <c r="B740" s="70"/>
      <c r="C740" s="71"/>
    </row>
    <row r="741" spans="1:3">
      <c r="A741" s="69"/>
      <c r="B741" s="70"/>
      <c r="C741" s="71"/>
    </row>
    <row r="742" spans="1:3">
      <c r="A742" s="69"/>
      <c r="B742" s="70"/>
      <c r="C742" s="71"/>
    </row>
    <row r="743" spans="1:3">
      <c r="A743" s="69"/>
      <c r="B743" s="70"/>
      <c r="C743" s="71"/>
    </row>
    <row r="744" spans="1:3">
      <c r="A744" s="69"/>
      <c r="B744" s="70"/>
      <c r="C744" s="71"/>
    </row>
    <row r="745" spans="1:3">
      <c r="A745" s="69"/>
      <c r="B745" s="70"/>
      <c r="C745" s="71"/>
    </row>
    <row r="746" spans="1:3">
      <c r="A746" s="69"/>
      <c r="B746" s="70"/>
      <c r="C746" s="71"/>
    </row>
    <row r="747" spans="1:3">
      <c r="A747" s="69"/>
      <c r="B747" s="70"/>
      <c r="C747" s="71"/>
    </row>
    <row r="748" spans="1:3">
      <c r="A748" s="69"/>
      <c r="B748" s="70"/>
      <c r="C748" s="71"/>
    </row>
    <row r="749" spans="1:3">
      <c r="A749" s="69"/>
      <c r="B749" s="70"/>
      <c r="C749" s="71"/>
    </row>
    <row r="750" spans="1:3">
      <c r="A750" s="69"/>
      <c r="B750" s="70"/>
      <c r="C750" s="71"/>
    </row>
    <row r="751" spans="1:3">
      <c r="A751" s="69"/>
      <c r="B751" s="70"/>
      <c r="C751" s="71"/>
    </row>
    <row r="752" spans="1:3">
      <c r="A752" s="69"/>
      <c r="B752" s="70"/>
      <c r="C752" s="71"/>
    </row>
    <row r="753" spans="1:3">
      <c r="A753" s="69"/>
      <c r="B753" s="70"/>
      <c r="C753" s="71"/>
    </row>
    <row r="754" spans="1:3">
      <c r="A754" s="69"/>
      <c r="B754" s="70"/>
      <c r="C754" s="71"/>
    </row>
    <row r="755" spans="1:3">
      <c r="A755" s="69"/>
      <c r="B755" s="70"/>
      <c r="C755" s="71"/>
    </row>
    <row r="756" spans="1:3">
      <c r="A756" s="69"/>
      <c r="B756" s="70"/>
      <c r="C756" s="71"/>
    </row>
    <row r="757" spans="1:3">
      <c r="A757" s="69"/>
      <c r="B757" s="70"/>
      <c r="C757" s="71"/>
    </row>
    <row r="758" spans="1:3">
      <c r="A758" s="69"/>
      <c r="B758" s="70"/>
      <c r="C758" s="71"/>
    </row>
    <row r="759" spans="1:3">
      <c r="A759" s="69"/>
      <c r="B759" s="70"/>
      <c r="C759" s="71"/>
    </row>
    <row r="760" spans="1:3">
      <c r="A760" s="69"/>
      <c r="B760" s="70"/>
      <c r="C760" s="71"/>
    </row>
    <row r="761" spans="1:3">
      <c r="A761" s="69"/>
      <c r="B761" s="70"/>
      <c r="C761" s="71"/>
    </row>
    <row r="762" spans="1:3">
      <c r="A762" s="69"/>
      <c r="B762" s="70"/>
      <c r="C762" s="71"/>
    </row>
    <row r="763" spans="1:3">
      <c r="A763" s="69"/>
      <c r="B763" s="70"/>
      <c r="C763" s="71"/>
    </row>
    <row r="764" spans="1:3">
      <c r="A764" s="69"/>
      <c r="B764" s="70"/>
      <c r="C764" s="71"/>
    </row>
    <row r="765" spans="1:3">
      <c r="A765" s="69"/>
      <c r="B765" s="70"/>
      <c r="C765" s="71"/>
    </row>
    <row r="766" spans="1:3">
      <c r="A766" s="69"/>
      <c r="B766" s="70"/>
      <c r="C766" s="71"/>
    </row>
    <row r="767" spans="1:3">
      <c r="A767" s="69"/>
      <c r="B767" s="70"/>
      <c r="C767" s="71"/>
    </row>
    <row r="768" spans="1:3">
      <c r="A768" s="69"/>
      <c r="B768" s="70"/>
      <c r="C768" s="71"/>
    </row>
    <row r="769" spans="1:3">
      <c r="A769" s="69"/>
      <c r="B769" s="70"/>
      <c r="C769" s="71"/>
    </row>
    <row r="770" spans="1:3">
      <c r="A770" s="69"/>
      <c r="B770" s="70"/>
      <c r="C770" s="71"/>
    </row>
    <row r="771" spans="1:3">
      <c r="A771" s="69"/>
      <c r="B771" s="70"/>
      <c r="C771" s="71"/>
    </row>
    <row r="772" spans="1:3">
      <c r="A772" s="69"/>
      <c r="B772" s="70"/>
      <c r="C772" s="71"/>
    </row>
    <row r="773" spans="1:3">
      <c r="A773" s="69"/>
      <c r="B773" s="70"/>
      <c r="C773" s="71"/>
    </row>
    <row r="774" spans="1:3">
      <c r="A774" s="69"/>
      <c r="B774" s="70"/>
      <c r="C774" s="71"/>
    </row>
    <row r="775" spans="1:3">
      <c r="A775" s="69"/>
      <c r="B775" s="70"/>
      <c r="C775" s="71"/>
    </row>
    <row r="776" spans="1:3">
      <c r="A776" s="69"/>
      <c r="B776" s="70"/>
      <c r="C776" s="71"/>
    </row>
    <row r="777" spans="1:3">
      <c r="A777" s="69"/>
      <c r="B777" s="70"/>
      <c r="C777" s="71"/>
    </row>
    <row r="778" spans="1:3">
      <c r="A778" s="69"/>
      <c r="B778" s="70"/>
      <c r="C778" s="71"/>
    </row>
    <row r="779" spans="1:3">
      <c r="A779" s="69"/>
      <c r="B779" s="70"/>
      <c r="C779" s="71"/>
    </row>
    <row r="780" spans="1:3">
      <c r="A780" s="69"/>
      <c r="B780" s="70"/>
      <c r="C780" s="71"/>
    </row>
    <row r="781" spans="1:3">
      <c r="A781" s="69"/>
      <c r="B781" s="70"/>
      <c r="C781" s="71"/>
    </row>
    <row r="782" spans="1:3">
      <c r="A782" s="69"/>
      <c r="B782" s="70"/>
      <c r="C782" s="71"/>
    </row>
    <row r="783" spans="1:3">
      <c r="A783" s="69"/>
      <c r="B783" s="70"/>
      <c r="C783" s="71"/>
    </row>
    <row r="784" spans="1:3">
      <c r="A784" s="69"/>
      <c r="B784" s="70"/>
      <c r="C784" s="71"/>
    </row>
    <row r="785" spans="1:3">
      <c r="A785" s="69"/>
      <c r="B785" s="70"/>
      <c r="C785" s="71"/>
    </row>
    <row r="786" spans="1:3">
      <c r="A786" s="69"/>
      <c r="B786" s="70"/>
      <c r="C786" s="71"/>
    </row>
    <row r="787" spans="1:3">
      <c r="A787" s="69"/>
      <c r="B787" s="70"/>
      <c r="C787" s="71"/>
    </row>
    <row r="788" spans="1:3">
      <c r="A788" s="69"/>
      <c r="B788" s="70"/>
      <c r="C788" s="71"/>
    </row>
    <row r="789" spans="1:3">
      <c r="A789" s="69"/>
      <c r="B789" s="70"/>
      <c r="C789" s="71"/>
    </row>
    <row r="790" spans="1:3">
      <c r="A790" s="69"/>
      <c r="B790" s="70"/>
      <c r="C790" s="71"/>
    </row>
    <row r="791" spans="1:3">
      <c r="A791" s="69"/>
      <c r="B791" s="70"/>
      <c r="C791" s="71"/>
    </row>
    <row r="792" spans="1:3">
      <c r="A792" s="69"/>
      <c r="B792" s="70"/>
      <c r="C792" s="71"/>
    </row>
    <row r="793" spans="1:3">
      <c r="A793" s="69"/>
      <c r="B793" s="70"/>
      <c r="C793" s="71"/>
    </row>
    <row r="794" spans="1:3">
      <c r="A794" s="69"/>
      <c r="B794" s="70"/>
      <c r="C794" s="71"/>
    </row>
    <row r="795" spans="1:3">
      <c r="A795" s="69"/>
      <c r="B795" s="70"/>
      <c r="C795" s="71"/>
    </row>
    <row r="796" spans="1:3">
      <c r="A796" s="69"/>
      <c r="B796" s="70"/>
      <c r="C796" s="71"/>
    </row>
    <row r="797" spans="1:3">
      <c r="A797" s="69"/>
      <c r="B797" s="70"/>
      <c r="C797" s="71"/>
    </row>
    <row r="798" spans="1:3">
      <c r="A798" s="69"/>
      <c r="B798" s="70"/>
      <c r="C798" s="71"/>
    </row>
    <row r="799" spans="1:3">
      <c r="A799" s="69"/>
      <c r="B799" s="70"/>
      <c r="C799" s="71"/>
    </row>
    <row r="800" spans="1:3">
      <c r="A800" s="69"/>
      <c r="B800" s="70"/>
      <c r="C800" s="71"/>
    </row>
    <row r="801" spans="1:3">
      <c r="A801" s="69"/>
      <c r="B801" s="70"/>
      <c r="C801" s="71"/>
    </row>
    <row r="802" spans="1:3">
      <c r="A802" s="69"/>
      <c r="B802" s="70"/>
      <c r="C802" s="71"/>
    </row>
    <row r="803" spans="1:3">
      <c r="A803" s="69"/>
      <c r="B803" s="70"/>
      <c r="C803" s="71"/>
    </row>
    <row r="804" spans="1:3">
      <c r="A804" s="69"/>
      <c r="B804" s="70"/>
      <c r="C804" s="71"/>
    </row>
    <row r="805" spans="1:3">
      <c r="A805" s="69"/>
      <c r="B805" s="70"/>
      <c r="C805" s="71"/>
    </row>
    <row r="806" spans="1:3">
      <c r="A806" s="69"/>
      <c r="B806" s="70"/>
      <c r="C806" s="71"/>
    </row>
    <row r="807" spans="1:3">
      <c r="A807" s="69"/>
      <c r="B807" s="70"/>
      <c r="C807" s="71"/>
    </row>
    <row r="808" spans="1:3">
      <c r="A808" s="69"/>
      <c r="B808" s="70"/>
      <c r="C808" s="71"/>
    </row>
    <row r="809" spans="1:3">
      <c r="A809" s="69"/>
      <c r="B809" s="70"/>
      <c r="C809" s="71"/>
    </row>
    <row r="810" spans="1:3">
      <c r="A810" s="69"/>
      <c r="B810" s="70"/>
      <c r="C810" s="71"/>
    </row>
    <row r="811" spans="1:3">
      <c r="A811" s="69"/>
      <c r="B811" s="70"/>
      <c r="C811" s="71"/>
    </row>
    <row r="812" spans="1:3">
      <c r="A812" s="69"/>
      <c r="B812" s="70"/>
      <c r="C812" s="71"/>
    </row>
    <row r="813" spans="1:3">
      <c r="A813" s="69"/>
      <c r="B813" s="70"/>
      <c r="C813" s="71"/>
    </row>
    <row r="814" spans="1:3">
      <c r="A814" s="69"/>
      <c r="B814" s="70"/>
      <c r="C814" s="71"/>
    </row>
    <row r="815" spans="1:3">
      <c r="A815" s="69"/>
      <c r="B815" s="70"/>
      <c r="C815" s="71"/>
    </row>
    <row r="816" spans="1:3">
      <c r="A816" s="69"/>
      <c r="B816" s="70"/>
      <c r="C816" s="71"/>
    </row>
    <row r="817" spans="1:3">
      <c r="A817" s="69"/>
      <c r="B817" s="70"/>
      <c r="C817" s="71"/>
    </row>
    <row r="818" spans="1:3">
      <c r="A818" s="69"/>
      <c r="B818" s="70"/>
      <c r="C818" s="71"/>
    </row>
    <row r="819" spans="1:3">
      <c r="A819" s="69"/>
      <c r="B819" s="70"/>
      <c r="C819" s="71"/>
    </row>
    <row r="820" spans="1:3">
      <c r="A820" s="69"/>
      <c r="B820" s="70"/>
      <c r="C820" s="71"/>
    </row>
    <row r="821" spans="1:3">
      <c r="A821" s="69"/>
      <c r="B821" s="70"/>
      <c r="C821" s="71"/>
    </row>
    <row r="822" spans="1:3">
      <c r="A822" s="69"/>
      <c r="B822" s="70"/>
      <c r="C822" s="71"/>
    </row>
    <row r="823" spans="1:3">
      <c r="A823" s="69"/>
      <c r="B823" s="70"/>
      <c r="C823" s="71"/>
    </row>
    <row r="824" spans="1:3">
      <c r="A824" s="69"/>
      <c r="B824" s="70"/>
      <c r="C824" s="71"/>
    </row>
    <row r="825" spans="1:3">
      <c r="A825" s="69"/>
      <c r="B825" s="70"/>
      <c r="C825" s="71"/>
    </row>
    <row r="826" spans="1:3">
      <c r="A826" s="69"/>
      <c r="B826" s="70"/>
      <c r="C826" s="71"/>
    </row>
    <row r="827" spans="1:3">
      <c r="A827" s="69"/>
      <c r="B827" s="70"/>
      <c r="C827" s="71"/>
    </row>
    <row r="828" spans="1:3">
      <c r="A828" s="69"/>
      <c r="B828" s="70"/>
      <c r="C828" s="71"/>
    </row>
    <row r="829" spans="1:3">
      <c r="A829" s="69"/>
      <c r="B829" s="70"/>
      <c r="C829" s="71"/>
    </row>
    <row r="830" spans="1:3">
      <c r="A830" s="69"/>
      <c r="B830" s="70"/>
      <c r="C830" s="71"/>
    </row>
    <row r="831" spans="1:3">
      <c r="A831" s="69"/>
      <c r="B831" s="70"/>
      <c r="C831" s="71"/>
    </row>
    <row r="832" spans="1:3">
      <c r="A832" s="69"/>
      <c r="B832" s="70"/>
      <c r="C832" s="71"/>
    </row>
    <row r="833" spans="1:3">
      <c r="A833" s="69"/>
      <c r="B833" s="70"/>
      <c r="C833" s="71"/>
    </row>
    <row r="834" spans="1:3">
      <c r="A834" s="69"/>
      <c r="B834" s="70"/>
      <c r="C834" s="71"/>
    </row>
    <row r="835" spans="1:3">
      <c r="A835" s="69"/>
      <c r="B835" s="70"/>
      <c r="C835" s="71"/>
    </row>
    <row r="836" spans="1:3">
      <c r="A836" s="69"/>
      <c r="B836" s="70"/>
      <c r="C836" s="71"/>
    </row>
    <row r="837" spans="1:3">
      <c r="A837" s="69"/>
      <c r="B837" s="70"/>
      <c r="C837" s="71"/>
    </row>
    <row r="838" spans="1:3">
      <c r="A838" s="69"/>
      <c r="B838" s="70"/>
      <c r="C838" s="71"/>
    </row>
    <row r="839" spans="1:3">
      <c r="A839" s="69"/>
      <c r="B839" s="70"/>
      <c r="C839" s="71"/>
    </row>
    <row r="840" spans="1:3">
      <c r="A840" s="69"/>
      <c r="B840" s="70"/>
      <c r="C840" s="71"/>
    </row>
    <row r="841" spans="1:3">
      <c r="A841" s="69"/>
      <c r="B841" s="70"/>
      <c r="C841" s="71"/>
    </row>
    <row r="842" spans="1:3">
      <c r="A842" s="69"/>
      <c r="B842" s="70"/>
      <c r="C842" s="71"/>
    </row>
    <row r="843" spans="1:3">
      <c r="A843" s="69"/>
      <c r="B843" s="70"/>
      <c r="C843" s="71"/>
    </row>
    <row r="844" spans="1:3">
      <c r="A844" s="69"/>
      <c r="B844" s="70"/>
      <c r="C844" s="71"/>
    </row>
    <row r="845" spans="1:3">
      <c r="A845" s="69"/>
      <c r="B845" s="70"/>
      <c r="C845" s="71"/>
    </row>
    <row r="846" spans="1:3">
      <c r="A846" s="69"/>
      <c r="B846" s="70"/>
      <c r="C846" s="71"/>
    </row>
    <row r="847" spans="1:3">
      <c r="A847" s="69"/>
      <c r="B847" s="70"/>
      <c r="C847" s="71"/>
    </row>
    <row r="848" spans="1:3">
      <c r="A848" s="69"/>
      <c r="B848" s="70"/>
      <c r="C848" s="71"/>
    </row>
    <row r="849" spans="1:3">
      <c r="A849" s="69"/>
      <c r="B849" s="70"/>
      <c r="C849" s="71"/>
    </row>
    <row r="850" spans="1:3">
      <c r="A850" s="69"/>
      <c r="B850" s="70"/>
      <c r="C850" s="71"/>
    </row>
    <row r="851" spans="1:3">
      <c r="A851" s="69"/>
      <c r="B851" s="70"/>
      <c r="C851" s="71"/>
    </row>
    <row r="852" spans="1:3">
      <c r="A852" s="69"/>
      <c r="B852" s="70"/>
      <c r="C852" s="71"/>
    </row>
    <row r="853" spans="1:3">
      <c r="A853" s="69"/>
      <c r="B853" s="70"/>
      <c r="C853" s="71"/>
    </row>
    <row r="854" spans="1:3">
      <c r="A854" s="69"/>
      <c r="B854" s="70"/>
      <c r="C854" s="71"/>
    </row>
    <row r="855" spans="1:3">
      <c r="A855" s="69"/>
      <c r="B855" s="70"/>
      <c r="C855" s="71"/>
    </row>
    <row r="856" spans="1:3">
      <c r="A856" s="69"/>
      <c r="B856" s="70"/>
      <c r="C856" s="71"/>
    </row>
    <row r="857" spans="1:3">
      <c r="A857" s="69"/>
      <c r="B857" s="70"/>
      <c r="C857" s="71"/>
    </row>
    <row r="858" spans="1:3">
      <c r="A858" s="69"/>
      <c r="B858" s="70"/>
      <c r="C858" s="71"/>
    </row>
    <row r="859" spans="1:3">
      <c r="A859" s="69"/>
      <c r="B859" s="70"/>
      <c r="C859" s="71"/>
    </row>
    <row r="860" spans="1:3">
      <c r="A860" s="69"/>
      <c r="B860" s="70"/>
      <c r="C860" s="71"/>
    </row>
    <row r="861" spans="1:3">
      <c r="A861" s="69"/>
      <c r="B861" s="70"/>
      <c r="C861" s="71"/>
    </row>
    <row r="862" spans="1:3">
      <c r="A862" s="69"/>
      <c r="B862" s="70"/>
      <c r="C862" s="71"/>
    </row>
    <row r="863" spans="1:3">
      <c r="A863" s="69"/>
      <c r="B863" s="70"/>
      <c r="C863" s="71"/>
    </row>
    <row r="864" spans="1:3">
      <c r="A864" s="69"/>
      <c r="B864" s="70"/>
      <c r="C864" s="71"/>
    </row>
    <row r="865" spans="1:3">
      <c r="A865" s="69"/>
      <c r="B865" s="70"/>
      <c r="C865" s="71"/>
    </row>
    <row r="866" spans="1:3">
      <c r="A866" s="69"/>
      <c r="B866" s="70"/>
      <c r="C866" s="71"/>
    </row>
    <row r="867" spans="1:3">
      <c r="A867" s="69"/>
      <c r="B867" s="70"/>
      <c r="C867" s="71"/>
    </row>
    <row r="868" spans="1:3">
      <c r="A868" s="69"/>
      <c r="B868" s="70"/>
      <c r="C868" s="71"/>
    </row>
    <row r="869" spans="1:3">
      <c r="A869" s="69"/>
      <c r="B869" s="70"/>
      <c r="C869" s="71"/>
    </row>
    <row r="870" spans="1:3">
      <c r="A870" s="69"/>
      <c r="B870" s="70"/>
      <c r="C870" s="71"/>
    </row>
    <row r="871" spans="1:3">
      <c r="A871" s="69"/>
      <c r="B871" s="70"/>
      <c r="C871" s="71"/>
    </row>
    <row r="872" spans="1:3">
      <c r="A872" s="69"/>
      <c r="B872" s="70"/>
      <c r="C872" s="71"/>
    </row>
    <row r="873" spans="1:3">
      <c r="A873" s="69"/>
      <c r="B873" s="70"/>
      <c r="C873" s="71"/>
    </row>
    <row r="874" spans="1:3">
      <c r="A874" s="69"/>
      <c r="B874" s="70"/>
      <c r="C874" s="71"/>
    </row>
    <row r="875" spans="1:3">
      <c r="A875" s="69"/>
      <c r="B875" s="70"/>
      <c r="C875" s="71"/>
    </row>
    <row r="876" spans="1:3">
      <c r="A876" s="69"/>
      <c r="B876" s="70"/>
      <c r="C876" s="71"/>
    </row>
    <row r="877" spans="1:3">
      <c r="A877" s="69"/>
      <c r="B877" s="70"/>
      <c r="C877" s="71"/>
    </row>
    <row r="878" spans="1:3">
      <c r="A878" s="69"/>
      <c r="B878" s="70"/>
      <c r="C878" s="71"/>
    </row>
    <row r="879" spans="1:3">
      <c r="A879" s="69"/>
      <c r="B879" s="70"/>
      <c r="C879" s="71"/>
    </row>
    <row r="880" spans="1:3">
      <c r="A880" s="69"/>
      <c r="B880" s="70"/>
      <c r="C880" s="71"/>
    </row>
    <row r="881" spans="1:3">
      <c r="A881" s="69"/>
      <c r="B881" s="70"/>
      <c r="C881" s="71"/>
    </row>
    <row r="882" spans="1:3">
      <c r="A882" s="69"/>
      <c r="B882" s="70"/>
      <c r="C882" s="71"/>
    </row>
    <row r="883" spans="1:3">
      <c r="A883" s="69"/>
      <c r="B883" s="70"/>
      <c r="C883" s="71"/>
    </row>
    <row r="884" spans="1:3">
      <c r="A884" s="69"/>
      <c r="B884" s="70"/>
      <c r="C884" s="71"/>
    </row>
    <row r="885" spans="1:3">
      <c r="A885" s="69"/>
      <c r="B885" s="70"/>
      <c r="C885" s="71"/>
    </row>
    <row r="886" spans="1:3">
      <c r="A886" s="69"/>
      <c r="B886" s="70"/>
      <c r="C886" s="71"/>
    </row>
    <row r="887" spans="1:3">
      <c r="A887" s="69"/>
      <c r="B887" s="70"/>
      <c r="C887" s="71"/>
    </row>
    <row r="888" spans="1:3">
      <c r="A888" s="69"/>
      <c r="B888" s="70"/>
      <c r="C888" s="71"/>
    </row>
    <row r="889" spans="1:3">
      <c r="A889" s="69"/>
      <c r="B889" s="70"/>
      <c r="C889" s="71"/>
    </row>
    <row r="890" spans="1:3">
      <c r="A890" s="69"/>
      <c r="B890" s="70"/>
      <c r="C890" s="71"/>
    </row>
    <row r="891" spans="1:3">
      <c r="A891" s="69"/>
      <c r="B891" s="70"/>
      <c r="C891" s="71"/>
    </row>
    <row r="892" spans="1:3">
      <c r="A892" s="69"/>
      <c r="B892" s="70"/>
      <c r="C892" s="71"/>
    </row>
    <row r="893" spans="1:3">
      <c r="A893" s="69"/>
      <c r="B893" s="70"/>
      <c r="C893" s="71"/>
    </row>
    <row r="894" spans="1:3">
      <c r="A894" s="69"/>
      <c r="B894" s="70"/>
      <c r="C894" s="71"/>
    </row>
    <row r="895" spans="1:3">
      <c r="A895" s="69"/>
      <c r="B895" s="70"/>
      <c r="C895" s="71"/>
    </row>
    <row r="896" spans="1:3">
      <c r="A896" s="69"/>
      <c r="B896" s="70"/>
      <c r="C896" s="71"/>
    </row>
    <row r="897" spans="1:3">
      <c r="A897" s="69"/>
      <c r="B897" s="70"/>
      <c r="C897" s="71"/>
    </row>
    <row r="898" spans="1:3">
      <c r="A898" s="69"/>
      <c r="B898" s="70"/>
      <c r="C898" s="71"/>
    </row>
    <row r="899" spans="1:3">
      <c r="A899" s="69"/>
      <c r="B899" s="70"/>
      <c r="C899" s="71"/>
    </row>
    <row r="900" spans="1:3">
      <c r="A900" s="69"/>
      <c r="B900" s="70"/>
      <c r="C900" s="71"/>
    </row>
    <row r="901" spans="1:3">
      <c r="A901" s="69"/>
      <c r="B901" s="70"/>
      <c r="C901" s="71"/>
    </row>
    <row r="902" spans="1:3">
      <c r="A902" s="69"/>
      <c r="B902" s="70"/>
      <c r="C902" s="71"/>
    </row>
    <row r="903" spans="1:3">
      <c r="A903" s="69"/>
      <c r="B903" s="70"/>
      <c r="C903" s="71"/>
    </row>
    <row r="904" spans="1:3">
      <c r="A904" s="69"/>
      <c r="B904" s="70"/>
      <c r="C904" s="71"/>
    </row>
    <row r="905" spans="1:3">
      <c r="A905" s="69"/>
      <c r="B905" s="70"/>
      <c r="C905" s="71"/>
    </row>
    <row r="906" spans="1:3">
      <c r="A906" s="69"/>
      <c r="B906" s="70"/>
      <c r="C906" s="71"/>
    </row>
    <row r="907" spans="1:3">
      <c r="A907" s="69"/>
      <c r="B907" s="70"/>
      <c r="C907" s="71"/>
    </row>
    <row r="908" spans="1:3">
      <c r="A908" s="69"/>
      <c r="B908" s="70"/>
      <c r="C908" s="71"/>
    </row>
    <row r="909" spans="1:3">
      <c r="A909" s="69"/>
      <c r="B909" s="70"/>
      <c r="C909" s="71"/>
    </row>
    <row r="910" spans="1:3">
      <c r="A910" s="69"/>
      <c r="B910" s="70"/>
      <c r="C910" s="71"/>
    </row>
    <row r="911" spans="1:3">
      <c r="A911" s="69"/>
      <c r="B911" s="70"/>
      <c r="C911" s="71"/>
    </row>
    <row r="912" spans="1:3">
      <c r="A912" s="69"/>
      <c r="B912" s="70"/>
      <c r="C912" s="71"/>
    </row>
    <row r="913" spans="1:3">
      <c r="A913" s="69"/>
      <c r="B913" s="70"/>
      <c r="C913" s="71"/>
    </row>
    <row r="914" spans="1:3">
      <c r="A914" s="69"/>
      <c r="B914" s="70"/>
      <c r="C914" s="71"/>
    </row>
    <row r="915" spans="1:3">
      <c r="A915" s="69"/>
      <c r="B915" s="70"/>
      <c r="C915" s="71"/>
    </row>
    <row r="916" spans="1:3">
      <c r="A916" s="69"/>
      <c r="B916" s="70"/>
      <c r="C916" s="71"/>
    </row>
    <row r="917" spans="1:3">
      <c r="A917" s="69"/>
      <c r="B917" s="70"/>
      <c r="C917" s="71"/>
    </row>
    <row r="918" spans="1:3">
      <c r="A918" s="69"/>
      <c r="B918" s="70"/>
      <c r="C918" s="71"/>
    </row>
    <row r="919" spans="1:3">
      <c r="A919" s="69"/>
      <c r="B919" s="70"/>
      <c r="C919" s="71"/>
    </row>
    <row r="920" spans="1:3">
      <c r="A920" s="69"/>
      <c r="B920" s="70"/>
      <c r="C920" s="71"/>
    </row>
    <row r="921" spans="1:3">
      <c r="A921" s="69"/>
      <c r="B921" s="70"/>
      <c r="C921" s="71"/>
    </row>
    <row r="922" spans="1:3">
      <c r="A922" s="69"/>
      <c r="B922" s="70"/>
      <c r="C922" s="71"/>
    </row>
    <row r="923" spans="1:3">
      <c r="A923" s="69"/>
      <c r="B923" s="70"/>
      <c r="C923" s="71"/>
    </row>
    <row r="924" spans="1:3">
      <c r="A924" s="69"/>
      <c r="B924" s="70"/>
      <c r="C924" s="71"/>
    </row>
    <row r="925" spans="1:3">
      <c r="A925" s="69"/>
      <c r="B925" s="70"/>
      <c r="C925" s="71"/>
    </row>
    <row r="926" spans="1:3">
      <c r="A926" s="69"/>
      <c r="B926" s="70"/>
      <c r="C926" s="71"/>
    </row>
    <row r="927" spans="1:3">
      <c r="A927" s="69"/>
      <c r="B927" s="70"/>
      <c r="C927" s="71"/>
    </row>
    <row r="928" spans="1:3">
      <c r="A928" s="69"/>
      <c r="B928" s="70"/>
      <c r="C928" s="71"/>
    </row>
    <row r="929" spans="1:3">
      <c r="A929" s="69"/>
      <c r="B929" s="70"/>
      <c r="C929" s="71"/>
    </row>
    <row r="930" spans="1:3">
      <c r="A930" s="69"/>
      <c r="B930" s="70"/>
      <c r="C930" s="71"/>
    </row>
    <row r="931" spans="1:3">
      <c r="A931" s="69"/>
      <c r="B931" s="70"/>
      <c r="C931" s="71"/>
    </row>
    <row r="932" spans="1:3">
      <c r="A932" s="69"/>
      <c r="B932" s="70"/>
      <c r="C932" s="71"/>
    </row>
    <row r="933" spans="1:3">
      <c r="A933" s="69"/>
      <c r="B933" s="70"/>
      <c r="C933" s="71"/>
    </row>
    <row r="934" spans="1:3">
      <c r="A934" s="69"/>
      <c r="B934" s="70"/>
      <c r="C934" s="71"/>
    </row>
    <row r="935" spans="1:3">
      <c r="A935" s="69"/>
      <c r="B935" s="70"/>
      <c r="C935" s="71"/>
    </row>
    <row r="936" spans="1:3">
      <c r="A936" s="69"/>
      <c r="B936" s="70"/>
      <c r="C936" s="71"/>
    </row>
    <row r="937" spans="1:3">
      <c r="A937" s="69"/>
      <c r="B937" s="70"/>
      <c r="C937" s="71"/>
    </row>
    <row r="938" spans="1:3">
      <c r="A938" s="69"/>
      <c r="B938" s="70"/>
      <c r="C938" s="71"/>
    </row>
    <row r="939" spans="1:3">
      <c r="A939" s="69"/>
      <c r="B939" s="70"/>
      <c r="C939" s="71"/>
    </row>
    <row r="940" spans="1:3">
      <c r="A940" s="69"/>
      <c r="B940" s="70"/>
      <c r="C940" s="71"/>
    </row>
    <row r="941" spans="1:3">
      <c r="A941" s="69"/>
      <c r="B941" s="70"/>
      <c r="C941" s="71"/>
    </row>
    <row r="942" spans="1:3">
      <c r="A942" s="69"/>
      <c r="B942" s="70"/>
      <c r="C942" s="71"/>
    </row>
    <row r="943" spans="1:3">
      <c r="A943" s="69"/>
      <c r="B943" s="70"/>
      <c r="C943" s="71"/>
    </row>
    <row r="944" spans="1:3">
      <c r="A944" s="69"/>
      <c r="B944" s="70"/>
      <c r="C944" s="71"/>
    </row>
    <row r="945" spans="1:3">
      <c r="A945" s="69"/>
      <c r="B945" s="70"/>
      <c r="C945" s="71"/>
    </row>
    <row r="946" spans="1:3">
      <c r="A946" s="69"/>
      <c r="B946" s="70"/>
      <c r="C946" s="71"/>
    </row>
    <row r="947" spans="1:3">
      <c r="A947" s="69"/>
      <c r="B947" s="70"/>
      <c r="C947" s="71"/>
    </row>
    <row r="948" spans="1:3">
      <c r="A948" s="69"/>
      <c r="B948" s="70"/>
      <c r="C948" s="71"/>
    </row>
    <row r="949" spans="1:3">
      <c r="A949" s="69"/>
      <c r="B949" s="70"/>
      <c r="C949" s="71"/>
    </row>
    <row r="950" spans="1:3">
      <c r="A950" s="69"/>
      <c r="B950" s="70"/>
      <c r="C950" s="71"/>
    </row>
    <row r="951" spans="1:3">
      <c r="A951" s="69"/>
      <c r="B951" s="70"/>
      <c r="C951" s="71"/>
    </row>
    <row r="952" spans="1:3">
      <c r="A952" s="69"/>
      <c r="B952" s="70"/>
      <c r="C952" s="71"/>
    </row>
    <row r="953" spans="1:3">
      <c r="A953" s="69"/>
      <c r="B953" s="70"/>
      <c r="C953" s="71"/>
    </row>
    <row r="954" spans="1:3">
      <c r="A954" s="69"/>
      <c r="B954" s="70"/>
      <c r="C954" s="71"/>
    </row>
    <row r="955" spans="1:3">
      <c r="A955" s="69"/>
      <c r="B955" s="70"/>
      <c r="C955" s="71"/>
    </row>
    <row r="956" spans="1:3">
      <c r="A956" s="69"/>
      <c r="B956" s="70"/>
      <c r="C956" s="71"/>
    </row>
    <row r="957" spans="1:3">
      <c r="A957" s="69"/>
      <c r="B957" s="70"/>
      <c r="C957" s="71"/>
    </row>
    <row r="958" spans="1:3">
      <c r="A958" s="69"/>
      <c r="B958" s="70"/>
      <c r="C958" s="71"/>
    </row>
    <row r="959" spans="1:3">
      <c r="A959" s="69"/>
      <c r="B959" s="70"/>
      <c r="C959" s="71"/>
    </row>
    <row r="960" spans="1:3">
      <c r="A960" s="69"/>
      <c r="B960" s="70"/>
      <c r="C960" s="71"/>
    </row>
    <row r="961" spans="1:3">
      <c r="A961" s="69"/>
      <c r="B961" s="70"/>
      <c r="C961" s="71"/>
    </row>
    <row r="962" spans="1:3">
      <c r="A962" s="69"/>
      <c r="B962" s="70"/>
      <c r="C962" s="71"/>
    </row>
    <row r="963" spans="1:3">
      <c r="A963" s="69"/>
      <c r="B963" s="70"/>
      <c r="C963" s="71"/>
    </row>
    <row r="964" spans="1:3">
      <c r="A964" s="69"/>
      <c r="B964" s="70"/>
      <c r="C964" s="71"/>
    </row>
    <row r="965" spans="1:3">
      <c r="A965" s="69"/>
      <c r="B965" s="70"/>
      <c r="C965" s="71"/>
    </row>
    <row r="966" spans="1:3">
      <c r="A966" s="69"/>
      <c r="B966" s="70"/>
      <c r="C966" s="71"/>
    </row>
    <row r="967" spans="1:3">
      <c r="A967" s="69"/>
      <c r="B967" s="70"/>
      <c r="C967" s="71"/>
    </row>
    <row r="968" spans="1:3">
      <c r="A968" s="69"/>
      <c r="B968" s="70"/>
      <c r="C968" s="71"/>
    </row>
    <row r="969" spans="1:3">
      <c r="A969" s="69"/>
      <c r="B969" s="70"/>
      <c r="C969" s="71"/>
    </row>
    <row r="970" spans="1:3">
      <c r="A970" s="69"/>
      <c r="B970" s="70"/>
      <c r="C970" s="71"/>
    </row>
    <row r="971" spans="1:3">
      <c r="A971" s="69"/>
      <c r="B971" s="70"/>
      <c r="C971" s="71"/>
    </row>
    <row r="972" spans="1:3">
      <c r="A972" s="69"/>
      <c r="B972" s="70"/>
      <c r="C972" s="71"/>
    </row>
    <row r="973" spans="1:3">
      <c r="A973" s="69"/>
      <c r="B973" s="70"/>
      <c r="C973" s="71"/>
    </row>
    <row r="974" spans="1:3">
      <c r="A974" s="69"/>
      <c r="B974" s="70"/>
      <c r="C974" s="71"/>
    </row>
    <row r="975" spans="1:3">
      <c r="A975" s="69"/>
      <c r="B975" s="70"/>
      <c r="C975" s="71"/>
    </row>
    <row r="976" spans="1:3">
      <c r="A976" s="69"/>
      <c r="B976" s="70"/>
      <c r="C976" s="71"/>
    </row>
    <row r="977" spans="1:3">
      <c r="A977" s="69"/>
      <c r="B977" s="70"/>
      <c r="C977" s="71"/>
    </row>
    <row r="978" spans="1:3">
      <c r="A978" s="69"/>
      <c r="B978" s="70"/>
      <c r="C978" s="71"/>
    </row>
    <row r="979" spans="1:3">
      <c r="A979" s="69"/>
      <c r="B979" s="70"/>
      <c r="C979" s="71"/>
    </row>
    <row r="980" spans="1:3">
      <c r="A980" s="69"/>
      <c r="B980" s="70"/>
      <c r="C980" s="71"/>
    </row>
    <row r="981" spans="1:3">
      <c r="A981" s="69"/>
      <c r="B981" s="70"/>
      <c r="C981" s="71"/>
    </row>
    <row r="982" spans="1:3">
      <c r="A982" s="69"/>
      <c r="B982" s="70"/>
      <c r="C982" s="71"/>
    </row>
    <row r="983" spans="1:3">
      <c r="A983" s="69"/>
      <c r="B983" s="70"/>
      <c r="C983" s="71"/>
    </row>
    <row r="984" spans="1:3">
      <c r="A984" s="69"/>
      <c r="B984" s="70"/>
      <c r="C984" s="71"/>
    </row>
    <row r="985" spans="1:3">
      <c r="A985" s="69"/>
      <c r="B985" s="70"/>
      <c r="C985" s="71"/>
    </row>
    <row r="986" spans="1:3">
      <c r="A986" s="69"/>
      <c r="B986" s="70"/>
      <c r="C986" s="71"/>
    </row>
    <row r="987" spans="1:3">
      <c r="A987" s="69"/>
      <c r="B987" s="70"/>
      <c r="C987" s="71"/>
    </row>
    <row r="988" spans="1:3">
      <c r="A988" s="69"/>
      <c r="B988" s="70"/>
      <c r="C988" s="71"/>
    </row>
    <row r="989" spans="1:3">
      <c r="A989" s="69"/>
      <c r="B989" s="70"/>
      <c r="C989" s="71"/>
    </row>
    <row r="990" spans="1:3">
      <c r="A990" s="69"/>
      <c r="B990" s="70"/>
      <c r="C990" s="71"/>
    </row>
    <row r="991" spans="1:3">
      <c r="A991" s="69"/>
      <c r="B991" s="70"/>
      <c r="C991" s="71"/>
    </row>
    <row r="992" spans="1:3">
      <c r="A992" s="69"/>
      <c r="B992" s="70"/>
      <c r="C992" s="71"/>
    </row>
    <row r="993" spans="1:3">
      <c r="A993" s="69"/>
      <c r="B993" s="70"/>
      <c r="C993" s="71"/>
    </row>
    <row r="994" spans="1:3">
      <c r="A994" s="69"/>
      <c r="B994" s="70"/>
      <c r="C994" s="71"/>
    </row>
    <row r="995" spans="1:3">
      <c r="A995" s="69"/>
      <c r="B995" s="70"/>
      <c r="C995" s="71"/>
    </row>
    <row r="996" spans="1:3">
      <c r="A996" s="69"/>
      <c r="B996" s="70"/>
      <c r="C996" s="71"/>
    </row>
    <row r="997" spans="1:3">
      <c r="A997" s="69"/>
      <c r="B997" s="70"/>
      <c r="C997" s="71"/>
    </row>
    <row r="998" spans="1:3">
      <c r="A998" s="69"/>
      <c r="B998" s="70"/>
      <c r="C998" s="71"/>
    </row>
    <row r="999" spans="1:3">
      <c r="A999" s="69"/>
      <c r="B999" s="70"/>
      <c r="C999" s="71"/>
    </row>
    <row r="1000" spans="1:3">
      <c r="A1000" s="69"/>
      <c r="B1000" s="70"/>
      <c r="C1000" s="71"/>
    </row>
    <row r="1001" spans="1:3">
      <c r="A1001" s="69"/>
      <c r="B1001" s="70"/>
      <c r="C1001" s="71"/>
    </row>
    <row r="1002" spans="1:3">
      <c r="A1002" s="69"/>
      <c r="B1002" s="70"/>
      <c r="C1002" s="71"/>
    </row>
    <row r="1003" spans="1:3">
      <c r="A1003" s="69"/>
      <c r="B1003" s="70"/>
      <c r="C1003" s="71"/>
    </row>
    <row r="1004" spans="1:3">
      <c r="A1004" s="69"/>
      <c r="B1004" s="70"/>
      <c r="C1004" s="71"/>
    </row>
    <row r="1005" spans="1:3">
      <c r="A1005" s="69"/>
      <c r="B1005" s="70"/>
      <c r="C1005" s="71"/>
    </row>
    <row r="1006" spans="1:3">
      <c r="A1006" s="69"/>
      <c r="B1006" s="70"/>
      <c r="C1006" s="71"/>
    </row>
    <row r="1007" spans="1:3">
      <c r="A1007" s="69"/>
      <c r="B1007" s="70"/>
      <c r="C1007" s="71"/>
    </row>
    <row r="1008" spans="1:3">
      <c r="A1008" s="69"/>
      <c r="B1008" s="70"/>
      <c r="C1008" s="71"/>
    </row>
    <row r="1009" spans="1:3">
      <c r="A1009" s="69"/>
      <c r="B1009" s="70"/>
      <c r="C1009" s="71"/>
    </row>
    <row r="1010" spans="1:3">
      <c r="A1010" s="69"/>
      <c r="B1010" s="70"/>
      <c r="C1010" s="71"/>
    </row>
    <row r="1011" spans="1:3">
      <c r="A1011" s="69"/>
      <c r="B1011" s="70"/>
      <c r="C1011" s="71"/>
    </row>
    <row r="1012" spans="1:3">
      <c r="A1012" s="69"/>
      <c r="B1012" s="70"/>
      <c r="C1012" s="71"/>
    </row>
    <row r="1013" spans="1:3">
      <c r="A1013" s="69"/>
      <c r="B1013" s="70"/>
      <c r="C1013" s="71"/>
    </row>
  </sheetData>
  <mergeCells count="5">
    <mergeCell ref="A1:C2"/>
    <mergeCell ref="A25:C25"/>
    <mergeCell ref="A29:C29"/>
    <mergeCell ref="A3:C3"/>
    <mergeCell ref="A19:C19"/>
  </mergeCells>
  <hyperlinks>
    <hyperlink ref="A37" r:id="rId1"/>
    <hyperlink ref="A3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14"/>
  <sheetViews>
    <sheetView workbookViewId="0"/>
  </sheetViews>
  <sheetFormatPr defaultColWidth="14.42578125" defaultRowHeight="15.75" customHeight="1"/>
  <cols>
    <col min="1" max="1" width="96.28515625" customWidth="1"/>
    <col min="2" max="2" width="34.85546875" customWidth="1"/>
    <col min="3" max="3" width="41.140625" customWidth="1"/>
  </cols>
  <sheetData>
    <row r="1" spans="1:26" ht="12.75">
      <c r="A1" s="95" t="s">
        <v>16</v>
      </c>
      <c r="B1" s="96"/>
      <c r="C1" s="96"/>
    </row>
    <row r="2" spans="1:26" ht="15.75" customHeight="1">
      <c r="A2" s="96"/>
      <c r="B2" s="96"/>
      <c r="C2" s="96"/>
    </row>
    <row r="3" spans="1:26" ht="22.5">
      <c r="A3" s="1" t="s">
        <v>0</v>
      </c>
      <c r="B3" s="2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">
      <c r="A4" s="5" t="s">
        <v>1</v>
      </c>
      <c r="B4" s="6">
        <v>30</v>
      </c>
      <c r="C4" s="7"/>
      <c r="F4" s="13" t="s">
        <v>19</v>
      </c>
      <c r="G4" s="13" t="s">
        <v>20</v>
      </c>
      <c r="H4" s="13" t="s">
        <v>21</v>
      </c>
    </row>
    <row r="5" spans="1:26" ht="18">
      <c r="A5" s="5" t="s">
        <v>2</v>
      </c>
      <c r="B5" s="6">
        <v>40</v>
      </c>
      <c r="C5" s="7"/>
      <c r="F5" s="13">
        <v>0</v>
      </c>
      <c r="G5" s="9">
        <v>29189</v>
      </c>
      <c r="H5" s="13">
        <v>17750</v>
      </c>
    </row>
    <row r="6" spans="1:26" ht="18">
      <c r="A6" s="5" t="s">
        <v>3</v>
      </c>
      <c r="B6" s="6">
        <v>65</v>
      </c>
      <c r="C6" s="7"/>
      <c r="F6" s="13">
        <v>1</v>
      </c>
      <c r="G6" s="16">
        <f t="shared" ref="G6:G40" si="0">29189+G5</f>
        <v>58378</v>
      </c>
      <c r="H6">
        <f t="shared" ref="H6:H40" si="1">17750+H5</f>
        <v>35500</v>
      </c>
    </row>
    <row r="7" spans="1:26" ht="18">
      <c r="A7" s="5" t="s">
        <v>4</v>
      </c>
      <c r="B7" s="6">
        <v>90</v>
      </c>
      <c r="C7" s="7"/>
      <c r="F7" s="13">
        <v>2</v>
      </c>
      <c r="G7" s="16">
        <f t="shared" si="0"/>
        <v>87567</v>
      </c>
      <c r="H7">
        <f t="shared" si="1"/>
        <v>53250</v>
      </c>
    </row>
    <row r="8" spans="1:26" ht="31.5">
      <c r="A8" s="5" t="s">
        <v>5</v>
      </c>
      <c r="B8" s="6">
        <v>50000</v>
      </c>
      <c r="C8" s="7" t="s">
        <v>6</v>
      </c>
      <c r="F8" s="13">
        <v>3</v>
      </c>
      <c r="G8" s="16">
        <f t="shared" si="0"/>
        <v>116756</v>
      </c>
      <c r="H8">
        <f t="shared" si="1"/>
        <v>71000</v>
      </c>
    </row>
    <row r="9" spans="1:26" ht="18">
      <c r="A9" s="5" t="s">
        <v>7</v>
      </c>
      <c r="B9" s="8">
        <v>0.12</v>
      </c>
      <c r="C9" s="7"/>
      <c r="F9" s="13">
        <v>4</v>
      </c>
      <c r="G9" s="16">
        <f t="shared" si="0"/>
        <v>145945</v>
      </c>
      <c r="H9">
        <f t="shared" si="1"/>
        <v>88750</v>
      </c>
    </row>
    <row r="10" spans="1:26" ht="18">
      <c r="A10" s="5" t="s">
        <v>8</v>
      </c>
      <c r="B10" s="8">
        <v>0.06</v>
      </c>
      <c r="C10" s="7"/>
      <c r="F10" s="13">
        <v>5</v>
      </c>
      <c r="G10" s="16">
        <f t="shared" si="0"/>
        <v>175134</v>
      </c>
      <c r="H10">
        <f t="shared" si="1"/>
        <v>106500</v>
      </c>
    </row>
    <row r="11" spans="1:26" ht="18">
      <c r="A11" s="5" t="s">
        <v>9</v>
      </c>
      <c r="B11" s="8">
        <v>0.04</v>
      </c>
      <c r="C11" s="7"/>
      <c r="F11" s="13">
        <v>6</v>
      </c>
      <c r="G11" s="16">
        <f t="shared" si="0"/>
        <v>204323</v>
      </c>
      <c r="H11">
        <f t="shared" si="1"/>
        <v>124250</v>
      </c>
    </row>
    <row r="12" spans="1:26" ht="12.75">
      <c r="F12" s="13">
        <v>7</v>
      </c>
      <c r="G12" s="16">
        <f t="shared" si="0"/>
        <v>233512</v>
      </c>
      <c r="H12">
        <f t="shared" si="1"/>
        <v>142000</v>
      </c>
    </row>
    <row r="13" spans="1:26" ht="45">
      <c r="A13" s="1" t="s">
        <v>27</v>
      </c>
      <c r="B13" s="1" t="s">
        <v>11</v>
      </c>
      <c r="C13" s="1" t="s">
        <v>12</v>
      </c>
      <c r="D13" s="4"/>
      <c r="E13" s="4"/>
      <c r="F13" s="13">
        <v>8</v>
      </c>
      <c r="G13" s="16">
        <f t="shared" si="0"/>
        <v>262701</v>
      </c>
      <c r="H13">
        <f t="shared" si="1"/>
        <v>159750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8">
      <c r="A14" s="5"/>
      <c r="F14" s="13">
        <v>9</v>
      </c>
      <c r="G14" s="16">
        <f t="shared" si="0"/>
        <v>291890</v>
      </c>
      <c r="H14">
        <f t="shared" si="1"/>
        <v>177500</v>
      </c>
    </row>
    <row r="15" spans="1:26" ht="18">
      <c r="A15" s="5" t="s">
        <v>13</v>
      </c>
      <c r="B15" s="9">
        <f t="shared" ref="B15:B16" si="2">B27</f>
        <v>17750.042486329581</v>
      </c>
      <c r="C15" s="10">
        <f>B33</f>
        <v>29189.302548910702</v>
      </c>
      <c r="F15" s="13">
        <v>10</v>
      </c>
      <c r="G15" s="16">
        <f t="shared" si="0"/>
        <v>321079</v>
      </c>
      <c r="H15">
        <f t="shared" si="1"/>
        <v>195250</v>
      </c>
    </row>
    <row r="16" spans="1:26" ht="18">
      <c r="A16" s="5" t="s">
        <v>15</v>
      </c>
      <c r="B16" s="12">
        <f t="shared" si="2"/>
        <v>35</v>
      </c>
      <c r="C16" s="12">
        <f>B32</f>
        <v>10</v>
      </c>
      <c r="F16" s="13">
        <v>11</v>
      </c>
      <c r="G16" s="16">
        <f t="shared" si="0"/>
        <v>350268</v>
      </c>
      <c r="H16">
        <f t="shared" si="1"/>
        <v>213000</v>
      </c>
    </row>
    <row r="17" spans="1:26" ht="36">
      <c r="A17" s="5" t="s">
        <v>32</v>
      </c>
      <c r="B17" s="5" t="s">
        <v>23</v>
      </c>
      <c r="C17" s="12">
        <f t="shared" ref="C17:C18" si="3">B34</f>
        <v>25</v>
      </c>
      <c r="F17" s="13">
        <v>12</v>
      </c>
      <c r="G17" s="16">
        <f t="shared" si="0"/>
        <v>379457</v>
      </c>
      <c r="H17">
        <f t="shared" si="1"/>
        <v>230750</v>
      </c>
    </row>
    <row r="18" spans="1:26" ht="18">
      <c r="A18" s="15" t="s">
        <v>26</v>
      </c>
      <c r="B18" s="26">
        <f>B23</f>
        <v>115291301.88468528</v>
      </c>
      <c r="C18" s="20">
        <f t="shared" si="3"/>
        <v>115291301.88468528</v>
      </c>
      <c r="F18" s="13">
        <v>13</v>
      </c>
      <c r="G18" s="16">
        <f t="shared" si="0"/>
        <v>408646</v>
      </c>
      <c r="H18">
        <f t="shared" si="1"/>
        <v>248500</v>
      </c>
    </row>
    <row r="19" spans="1:26" ht="12.75">
      <c r="F19" s="13">
        <v>14</v>
      </c>
      <c r="G19" s="16">
        <f t="shared" si="0"/>
        <v>437835</v>
      </c>
      <c r="H19">
        <f t="shared" si="1"/>
        <v>266250</v>
      </c>
    </row>
    <row r="20" spans="1:26" ht="22.5">
      <c r="A20" s="1" t="s">
        <v>30</v>
      </c>
      <c r="B20" s="2"/>
      <c r="C20" s="3"/>
      <c r="D20" s="4"/>
      <c r="E20" s="4"/>
      <c r="F20" s="13">
        <v>15</v>
      </c>
      <c r="G20" s="16">
        <f t="shared" si="0"/>
        <v>467024</v>
      </c>
      <c r="H20">
        <f t="shared" si="1"/>
        <v>284000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>
      <c r="A21" s="5" t="s">
        <v>14</v>
      </c>
      <c r="B21" s="11">
        <f>B7-B6</f>
        <v>25</v>
      </c>
      <c r="C21" s="22" t="s">
        <v>17</v>
      </c>
      <c r="D21" s="23"/>
      <c r="E21" s="23"/>
      <c r="F21" s="13">
        <v>16</v>
      </c>
      <c r="G21" s="16">
        <f t="shared" si="0"/>
        <v>496213</v>
      </c>
      <c r="H21">
        <f t="shared" si="1"/>
        <v>301750</v>
      </c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">
      <c r="A22" s="5" t="s">
        <v>18</v>
      </c>
      <c r="B22" s="14">
        <f>FV(B10,(B6-B4),,-B8,)</f>
        <v>384304.33961561753</v>
      </c>
      <c r="C22" s="22" t="s">
        <v>24</v>
      </c>
      <c r="D22" s="25"/>
      <c r="E22" s="23"/>
      <c r="F22" s="13">
        <v>17</v>
      </c>
      <c r="G22" s="16">
        <f t="shared" si="0"/>
        <v>525402</v>
      </c>
      <c r="H22">
        <f t="shared" si="1"/>
        <v>319500</v>
      </c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18">
      <c r="A23" s="15" t="s">
        <v>25</v>
      </c>
      <c r="B23" s="31">
        <f>(B22*12*(B7-B6))</f>
        <v>115291301.88468528</v>
      </c>
      <c r="C23" s="22" t="s">
        <v>24</v>
      </c>
      <c r="D23" s="23"/>
      <c r="E23" s="23"/>
      <c r="F23" s="13">
        <v>18</v>
      </c>
      <c r="G23" s="16">
        <f t="shared" si="0"/>
        <v>554591</v>
      </c>
      <c r="H23">
        <f t="shared" si="1"/>
        <v>337250</v>
      </c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18">
      <c r="A24" s="5" t="s">
        <v>28</v>
      </c>
      <c r="B24" s="19">
        <f>B11+4%</f>
        <v>0.08</v>
      </c>
      <c r="C24" s="22"/>
      <c r="D24" s="23"/>
      <c r="E24" s="23"/>
      <c r="F24" s="13">
        <v>19</v>
      </c>
      <c r="G24" s="16">
        <f t="shared" si="0"/>
        <v>583780</v>
      </c>
      <c r="H24">
        <f t="shared" si="1"/>
        <v>355000</v>
      </c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36">
      <c r="A25" s="5" t="s">
        <v>29</v>
      </c>
      <c r="B25" s="38">
        <f>(((B24-B11)*B23))/12</f>
        <v>384304.33961561759</v>
      </c>
      <c r="C25" s="22" t="s">
        <v>17</v>
      </c>
      <c r="D25" s="23"/>
      <c r="E25" s="23"/>
      <c r="F25" s="13">
        <v>20</v>
      </c>
      <c r="G25" s="16">
        <f t="shared" si="0"/>
        <v>612969</v>
      </c>
      <c r="H25">
        <f t="shared" si="1"/>
        <v>372750</v>
      </c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>
      <c r="A26" s="97" t="s">
        <v>31</v>
      </c>
      <c r="B26" s="96"/>
      <c r="C26" s="96"/>
      <c r="D26" s="27"/>
      <c r="E26" s="27"/>
      <c r="F26" s="13">
        <v>21</v>
      </c>
      <c r="G26" s="16">
        <f t="shared" si="0"/>
        <v>642158</v>
      </c>
      <c r="H26">
        <f t="shared" si="1"/>
        <v>390500</v>
      </c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36">
      <c r="A27" s="5" t="s">
        <v>33</v>
      </c>
      <c r="B27" s="24">
        <f>PMT(B9/12,12*(B6-B4),,-B23,1)</f>
        <v>17750.042486329581</v>
      </c>
      <c r="C27" s="22" t="s">
        <v>34</v>
      </c>
      <c r="D27" s="23"/>
      <c r="E27" s="23"/>
      <c r="F27" s="13">
        <v>22</v>
      </c>
      <c r="G27" s="16">
        <f t="shared" si="0"/>
        <v>671347</v>
      </c>
      <c r="H27">
        <f t="shared" si="1"/>
        <v>408250</v>
      </c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36">
      <c r="A28" s="5" t="s">
        <v>35</v>
      </c>
      <c r="B28" s="11">
        <f>B6-B4</f>
        <v>35</v>
      </c>
      <c r="C28" s="22" t="s">
        <v>34</v>
      </c>
      <c r="D28" s="23"/>
      <c r="E28" s="23"/>
      <c r="F28" s="13">
        <v>23</v>
      </c>
      <c r="G28" s="16">
        <f t="shared" si="0"/>
        <v>700536</v>
      </c>
      <c r="H28">
        <f t="shared" si="1"/>
        <v>426000</v>
      </c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36">
      <c r="A29" s="5" t="s">
        <v>36</v>
      </c>
      <c r="B29" s="14">
        <f>B27*12*(B6-B4)</f>
        <v>7455017.8442584248</v>
      </c>
      <c r="C29" s="22" t="s">
        <v>34</v>
      </c>
      <c r="D29" s="23"/>
      <c r="E29" s="23"/>
      <c r="F29" s="13">
        <v>24</v>
      </c>
      <c r="G29" s="16">
        <f t="shared" si="0"/>
        <v>729725</v>
      </c>
      <c r="H29">
        <f t="shared" si="1"/>
        <v>443750</v>
      </c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>
      <c r="A30" s="97" t="s">
        <v>37</v>
      </c>
      <c r="B30" s="96"/>
      <c r="C30" s="96"/>
      <c r="D30" s="27"/>
      <c r="E30" s="27"/>
      <c r="F30" s="13">
        <v>25</v>
      </c>
      <c r="G30" s="16">
        <f t="shared" si="0"/>
        <v>758914</v>
      </c>
      <c r="H30">
        <f t="shared" si="1"/>
        <v>461500</v>
      </c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54">
      <c r="A31" s="5" t="s">
        <v>38</v>
      </c>
      <c r="B31" s="38">
        <f>B23/((1+B9)^B34)</f>
        <v>6781815.5935712596</v>
      </c>
      <c r="C31" s="22" t="s">
        <v>39</v>
      </c>
      <c r="D31" s="35"/>
      <c r="E31" s="23"/>
      <c r="F31" s="13">
        <v>26</v>
      </c>
      <c r="G31" s="16">
        <f t="shared" si="0"/>
        <v>788103</v>
      </c>
      <c r="H31">
        <f t="shared" si="1"/>
        <v>479250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54">
      <c r="A32" s="5" t="s">
        <v>40</v>
      </c>
      <c r="B32" s="11">
        <f>B5-B4</f>
        <v>10</v>
      </c>
      <c r="C32" s="22" t="s">
        <v>39</v>
      </c>
      <c r="D32" s="23"/>
      <c r="E32" s="23"/>
      <c r="F32" s="13">
        <v>27</v>
      </c>
      <c r="G32" s="16">
        <f t="shared" si="0"/>
        <v>817292</v>
      </c>
      <c r="H32">
        <f t="shared" si="1"/>
        <v>497000</v>
      </c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54">
      <c r="A33" s="5" t="s">
        <v>41</v>
      </c>
      <c r="B33" s="24">
        <f>PMT(B9/12,12*B32,,-B31,1)</f>
        <v>29189.302548910702</v>
      </c>
      <c r="C33" s="22" t="s">
        <v>39</v>
      </c>
      <c r="D33" s="23"/>
      <c r="E33" s="23"/>
      <c r="F33" s="13">
        <v>28</v>
      </c>
      <c r="G33" s="16">
        <f t="shared" si="0"/>
        <v>846481</v>
      </c>
      <c r="H33">
        <f t="shared" si="1"/>
        <v>514750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54">
      <c r="A34" s="5" t="s">
        <v>32</v>
      </c>
      <c r="B34" s="11">
        <f>B6-B5</f>
        <v>25</v>
      </c>
      <c r="C34" s="22" t="s">
        <v>42</v>
      </c>
      <c r="D34" s="25"/>
      <c r="E34" s="23"/>
      <c r="F34" s="13">
        <v>29</v>
      </c>
      <c r="G34" s="16">
        <f t="shared" si="0"/>
        <v>875670</v>
      </c>
      <c r="H34">
        <f t="shared" si="1"/>
        <v>532500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">
      <c r="A35" s="15" t="s">
        <v>26</v>
      </c>
      <c r="B35" s="17">
        <f>B31*(1+B9)^B34</f>
        <v>115291301.88468528</v>
      </c>
      <c r="C35" s="22" t="s">
        <v>24</v>
      </c>
      <c r="D35" s="25"/>
      <c r="E35" s="23"/>
      <c r="F35" s="13">
        <v>30</v>
      </c>
      <c r="G35" s="16">
        <f t="shared" si="0"/>
        <v>904859</v>
      </c>
      <c r="H35">
        <f t="shared" si="1"/>
        <v>550250</v>
      </c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15">
      <c r="A36" s="28"/>
      <c r="B36" s="29"/>
      <c r="C36" s="30"/>
      <c r="F36" s="13">
        <v>31</v>
      </c>
      <c r="G36" s="16">
        <f t="shared" si="0"/>
        <v>934048</v>
      </c>
      <c r="H36">
        <f t="shared" si="1"/>
        <v>568000</v>
      </c>
    </row>
    <row r="37" spans="1:26" ht="18">
      <c r="A37" s="32" t="s">
        <v>43</v>
      </c>
      <c r="B37" s="29"/>
      <c r="C37" s="30"/>
      <c r="F37" s="13">
        <v>32</v>
      </c>
      <c r="G37" s="16">
        <f t="shared" si="0"/>
        <v>963237</v>
      </c>
      <c r="H37">
        <f t="shared" si="1"/>
        <v>585750</v>
      </c>
    </row>
    <row r="38" spans="1:26" ht="25.5">
      <c r="A38" s="33" t="s">
        <v>44</v>
      </c>
      <c r="B38" s="29"/>
      <c r="C38" s="30"/>
      <c r="F38" s="13">
        <v>33</v>
      </c>
      <c r="G38" s="16">
        <f t="shared" si="0"/>
        <v>992426</v>
      </c>
      <c r="H38">
        <f t="shared" si="1"/>
        <v>603500</v>
      </c>
    </row>
    <row r="39" spans="1:26" ht="15">
      <c r="A39" s="34" t="s">
        <v>45</v>
      </c>
      <c r="B39" s="36"/>
      <c r="C39" s="37"/>
      <c r="F39" s="13">
        <v>34</v>
      </c>
      <c r="G39" s="16">
        <f t="shared" si="0"/>
        <v>1021615</v>
      </c>
      <c r="H39">
        <f t="shared" si="1"/>
        <v>621250</v>
      </c>
    </row>
    <row r="40" spans="1:26" ht="15">
      <c r="A40" s="39"/>
      <c r="B40" s="36"/>
      <c r="C40" s="37"/>
      <c r="F40" s="13">
        <v>35</v>
      </c>
      <c r="G40" s="16">
        <f t="shared" si="0"/>
        <v>1050804</v>
      </c>
      <c r="H40">
        <f t="shared" si="1"/>
        <v>639000</v>
      </c>
    </row>
    <row r="41" spans="1:26" ht="15">
      <c r="A41" s="39"/>
      <c r="B41" s="36"/>
      <c r="C41" s="37"/>
    </row>
    <row r="42" spans="1:26" ht="15">
      <c r="A42" s="39"/>
      <c r="B42" s="36"/>
      <c r="C42" s="37"/>
    </row>
    <row r="43" spans="1:26" ht="15">
      <c r="A43" s="39"/>
      <c r="B43" s="36"/>
      <c r="C43" s="37"/>
    </row>
    <row r="44" spans="1:26" ht="15">
      <c r="A44" s="39"/>
      <c r="B44" s="36"/>
      <c r="C44" s="37"/>
    </row>
    <row r="45" spans="1:26" ht="15">
      <c r="A45" s="39"/>
      <c r="B45" s="36"/>
      <c r="C45" s="37"/>
    </row>
    <row r="46" spans="1:26" ht="15">
      <c r="A46" s="39"/>
      <c r="B46" s="36"/>
      <c r="C46" s="37"/>
    </row>
    <row r="47" spans="1:26" ht="15">
      <c r="A47" s="39"/>
      <c r="B47" s="36"/>
      <c r="C47" s="37"/>
    </row>
    <row r="48" spans="1:26" ht="15">
      <c r="A48" s="39"/>
      <c r="B48" s="36"/>
      <c r="C48" s="37"/>
    </row>
    <row r="49" spans="1:3" ht="15">
      <c r="A49" s="39"/>
      <c r="B49" s="36"/>
      <c r="C49" s="37"/>
    </row>
    <row r="50" spans="1:3" ht="15">
      <c r="A50" s="39"/>
      <c r="B50" s="36"/>
      <c r="C50" s="37"/>
    </row>
    <row r="51" spans="1:3" ht="15">
      <c r="A51" s="39"/>
      <c r="B51" s="36"/>
      <c r="C51" s="37"/>
    </row>
    <row r="52" spans="1:3" ht="15">
      <c r="A52" s="39"/>
      <c r="B52" s="36"/>
      <c r="C52" s="37"/>
    </row>
    <row r="53" spans="1:3" ht="15">
      <c r="A53" s="39"/>
      <c r="B53" s="36"/>
      <c r="C53" s="37"/>
    </row>
    <row r="54" spans="1:3" ht="15">
      <c r="A54" s="39"/>
      <c r="B54" s="36"/>
      <c r="C54" s="37"/>
    </row>
    <row r="55" spans="1:3" ht="15">
      <c r="A55" s="39"/>
      <c r="B55" s="36"/>
      <c r="C55" s="37"/>
    </row>
    <row r="56" spans="1:3" ht="15">
      <c r="A56" s="39"/>
      <c r="B56" s="36"/>
      <c r="C56" s="37"/>
    </row>
    <row r="57" spans="1:3" ht="15">
      <c r="A57" s="39"/>
      <c r="B57" s="36"/>
      <c r="C57" s="37"/>
    </row>
    <row r="58" spans="1:3" ht="15">
      <c r="A58" s="39"/>
      <c r="B58" s="36"/>
      <c r="C58" s="37"/>
    </row>
    <row r="59" spans="1:3" ht="15">
      <c r="A59" s="39"/>
      <c r="B59" s="36"/>
      <c r="C59" s="37"/>
    </row>
    <row r="60" spans="1:3" ht="15">
      <c r="A60" s="39"/>
      <c r="B60" s="36"/>
      <c r="C60" s="37"/>
    </row>
    <row r="61" spans="1:3" ht="15">
      <c r="A61" s="39"/>
      <c r="B61" s="36"/>
      <c r="C61" s="37"/>
    </row>
    <row r="62" spans="1:3" ht="15">
      <c r="A62" s="39"/>
      <c r="B62" s="36"/>
      <c r="C62" s="37"/>
    </row>
    <row r="63" spans="1:3" ht="15">
      <c r="A63" s="39"/>
      <c r="B63" s="36"/>
      <c r="C63" s="37"/>
    </row>
    <row r="64" spans="1:3" ht="15">
      <c r="A64" s="39"/>
      <c r="B64" s="36"/>
      <c r="C64" s="37"/>
    </row>
    <row r="65" spans="1:3" ht="15">
      <c r="A65" s="39"/>
      <c r="B65" s="36"/>
      <c r="C65" s="37"/>
    </row>
    <row r="66" spans="1:3" ht="15">
      <c r="A66" s="39"/>
      <c r="B66" s="36"/>
      <c r="C66" s="37"/>
    </row>
    <row r="67" spans="1:3" ht="15">
      <c r="A67" s="39"/>
      <c r="B67" s="36"/>
      <c r="C67" s="37"/>
    </row>
    <row r="68" spans="1:3" ht="15">
      <c r="A68" s="39"/>
      <c r="B68" s="36"/>
      <c r="C68" s="37"/>
    </row>
    <row r="69" spans="1:3" ht="15">
      <c r="A69" s="28"/>
      <c r="B69" s="29"/>
      <c r="C69" s="30"/>
    </row>
    <row r="70" spans="1:3" ht="15">
      <c r="A70" s="28"/>
      <c r="B70" s="29"/>
      <c r="C70" s="30"/>
    </row>
    <row r="71" spans="1:3" ht="15">
      <c r="A71" s="28"/>
      <c r="B71" s="29"/>
      <c r="C71" s="30"/>
    </row>
    <row r="72" spans="1:3" ht="15">
      <c r="A72" s="28"/>
      <c r="B72" s="29"/>
      <c r="C72" s="30"/>
    </row>
    <row r="73" spans="1:3" ht="15">
      <c r="A73" s="28"/>
      <c r="B73" s="29"/>
      <c r="C73" s="30"/>
    </row>
    <row r="74" spans="1:3" ht="15">
      <c r="A74" s="28"/>
      <c r="B74" s="29"/>
      <c r="C74" s="30"/>
    </row>
    <row r="75" spans="1:3" ht="15">
      <c r="A75" s="28"/>
      <c r="B75" s="29"/>
      <c r="C75" s="30"/>
    </row>
    <row r="76" spans="1:3" ht="15">
      <c r="A76" s="28"/>
      <c r="B76" s="29"/>
      <c r="C76" s="30"/>
    </row>
    <row r="77" spans="1:3" ht="15">
      <c r="A77" s="28"/>
      <c r="B77" s="29"/>
      <c r="C77" s="30"/>
    </row>
    <row r="78" spans="1:3" ht="15">
      <c r="A78" s="28"/>
      <c r="B78" s="29"/>
      <c r="C78" s="30"/>
    </row>
    <row r="79" spans="1:3" ht="15">
      <c r="A79" s="28"/>
      <c r="B79" s="29"/>
      <c r="C79" s="30"/>
    </row>
    <row r="80" spans="1:3" ht="15">
      <c r="A80" s="28"/>
      <c r="B80" s="29"/>
      <c r="C80" s="30"/>
    </row>
    <row r="81" spans="1:3" ht="15">
      <c r="A81" s="28"/>
      <c r="B81" s="29"/>
      <c r="C81" s="30"/>
    </row>
    <row r="82" spans="1:3" ht="15">
      <c r="A82" s="28"/>
      <c r="B82" s="29"/>
      <c r="C82" s="30"/>
    </row>
    <row r="83" spans="1:3" ht="15">
      <c r="A83" s="28"/>
      <c r="B83" s="29"/>
      <c r="C83" s="30"/>
    </row>
    <row r="84" spans="1:3" ht="15">
      <c r="A84" s="28"/>
      <c r="B84" s="29"/>
      <c r="C84" s="30"/>
    </row>
    <row r="85" spans="1:3" ht="15">
      <c r="A85" s="28"/>
      <c r="B85" s="29"/>
      <c r="C85" s="30"/>
    </row>
    <row r="86" spans="1:3" ht="15">
      <c r="A86" s="28"/>
      <c r="B86" s="29"/>
      <c r="C86" s="30"/>
    </row>
    <row r="87" spans="1:3" ht="15">
      <c r="A87" s="28"/>
      <c r="B87" s="29"/>
      <c r="C87" s="30"/>
    </row>
    <row r="88" spans="1:3" ht="15">
      <c r="A88" s="28"/>
      <c r="B88" s="29"/>
      <c r="C88" s="30"/>
    </row>
    <row r="89" spans="1:3" ht="15">
      <c r="A89" s="28"/>
      <c r="B89" s="29"/>
      <c r="C89" s="30"/>
    </row>
    <row r="90" spans="1:3" ht="15">
      <c r="A90" s="28"/>
      <c r="B90" s="29"/>
      <c r="C90" s="30"/>
    </row>
    <row r="91" spans="1:3" ht="15">
      <c r="A91" s="28"/>
      <c r="B91" s="29"/>
      <c r="C91" s="30"/>
    </row>
    <row r="92" spans="1:3" ht="15">
      <c r="A92" s="28"/>
      <c r="B92" s="29"/>
      <c r="C92" s="30"/>
    </row>
    <row r="93" spans="1:3" ht="15">
      <c r="A93" s="28"/>
      <c r="B93" s="29"/>
      <c r="C93" s="30"/>
    </row>
    <row r="94" spans="1:3" ht="15">
      <c r="A94" s="28"/>
      <c r="B94" s="29"/>
      <c r="C94" s="30"/>
    </row>
    <row r="95" spans="1:3" ht="15">
      <c r="A95" s="28"/>
      <c r="B95" s="29"/>
      <c r="C95" s="30"/>
    </row>
    <row r="96" spans="1:3" ht="15">
      <c r="A96" s="28"/>
      <c r="B96" s="29"/>
      <c r="C96" s="30"/>
    </row>
    <row r="97" spans="1:3" ht="15">
      <c r="A97" s="28"/>
      <c r="B97" s="29"/>
      <c r="C97" s="30"/>
    </row>
    <row r="98" spans="1:3" ht="15">
      <c r="A98" s="28"/>
      <c r="B98" s="29"/>
      <c r="C98" s="30"/>
    </row>
    <row r="99" spans="1:3" ht="15">
      <c r="A99" s="28"/>
      <c r="B99" s="29"/>
      <c r="C99" s="30"/>
    </row>
    <row r="100" spans="1:3" ht="15">
      <c r="A100" s="28"/>
      <c r="B100" s="29"/>
      <c r="C100" s="30"/>
    </row>
    <row r="101" spans="1:3" ht="15">
      <c r="A101" s="28"/>
      <c r="B101" s="29"/>
      <c r="C101" s="30"/>
    </row>
    <row r="102" spans="1:3" ht="15">
      <c r="A102" s="28"/>
      <c r="B102" s="29"/>
      <c r="C102" s="30"/>
    </row>
    <row r="103" spans="1:3" ht="15">
      <c r="A103" s="28"/>
      <c r="B103" s="29"/>
      <c r="C103" s="30"/>
    </row>
    <row r="104" spans="1:3" ht="15">
      <c r="A104" s="28"/>
      <c r="B104" s="29"/>
      <c r="C104" s="30"/>
    </row>
    <row r="105" spans="1:3" ht="15">
      <c r="A105" s="28"/>
      <c r="B105" s="29"/>
      <c r="C105" s="30"/>
    </row>
    <row r="106" spans="1:3" ht="15">
      <c r="A106" s="28"/>
      <c r="B106" s="29"/>
      <c r="C106" s="30"/>
    </row>
    <row r="107" spans="1:3" ht="15">
      <c r="A107" s="28"/>
      <c r="B107" s="29"/>
      <c r="C107" s="30"/>
    </row>
    <row r="108" spans="1:3" ht="15">
      <c r="A108" s="28"/>
      <c r="B108" s="29"/>
      <c r="C108" s="30"/>
    </row>
    <row r="109" spans="1:3" ht="15">
      <c r="A109" s="28"/>
      <c r="B109" s="29"/>
      <c r="C109" s="30"/>
    </row>
    <row r="110" spans="1:3" ht="15">
      <c r="A110" s="28"/>
      <c r="B110" s="29"/>
      <c r="C110" s="30"/>
    </row>
    <row r="111" spans="1:3" ht="15">
      <c r="A111" s="28"/>
      <c r="B111" s="29"/>
      <c r="C111" s="30"/>
    </row>
    <row r="112" spans="1:3" ht="15">
      <c r="A112" s="28"/>
      <c r="B112" s="29"/>
      <c r="C112" s="30"/>
    </row>
    <row r="113" spans="1:3" ht="15">
      <c r="A113" s="28"/>
      <c r="B113" s="29"/>
      <c r="C113" s="30"/>
    </row>
    <row r="114" spans="1:3" ht="15">
      <c r="A114" s="28"/>
      <c r="B114" s="29"/>
      <c r="C114" s="30"/>
    </row>
    <row r="115" spans="1:3" ht="15">
      <c r="A115" s="28"/>
      <c r="B115" s="29"/>
      <c r="C115" s="30"/>
    </row>
    <row r="116" spans="1:3" ht="15">
      <c r="A116" s="28"/>
      <c r="B116" s="29"/>
      <c r="C116" s="30"/>
    </row>
    <row r="117" spans="1:3" ht="15">
      <c r="A117" s="28"/>
      <c r="B117" s="29"/>
      <c r="C117" s="30"/>
    </row>
    <row r="118" spans="1:3" ht="15">
      <c r="A118" s="28"/>
      <c r="B118" s="29"/>
      <c r="C118" s="30"/>
    </row>
    <row r="119" spans="1:3" ht="15">
      <c r="A119" s="28"/>
      <c r="B119" s="29"/>
      <c r="C119" s="30"/>
    </row>
    <row r="120" spans="1:3" ht="15">
      <c r="A120" s="28"/>
      <c r="B120" s="29"/>
      <c r="C120" s="30"/>
    </row>
    <row r="121" spans="1:3" ht="15">
      <c r="A121" s="28"/>
      <c r="B121" s="29"/>
      <c r="C121" s="30"/>
    </row>
    <row r="122" spans="1:3" ht="15">
      <c r="A122" s="28"/>
      <c r="B122" s="29"/>
      <c r="C122" s="30"/>
    </row>
    <row r="123" spans="1:3" ht="15">
      <c r="A123" s="28"/>
      <c r="B123" s="29"/>
      <c r="C123" s="30"/>
    </row>
    <row r="124" spans="1:3" ht="15">
      <c r="A124" s="28"/>
      <c r="B124" s="29"/>
      <c r="C124" s="30"/>
    </row>
    <row r="125" spans="1:3" ht="15">
      <c r="A125" s="28"/>
      <c r="B125" s="29"/>
      <c r="C125" s="30"/>
    </row>
    <row r="126" spans="1:3" ht="15">
      <c r="A126" s="28"/>
      <c r="B126" s="29"/>
      <c r="C126" s="30"/>
    </row>
    <row r="127" spans="1:3" ht="15">
      <c r="A127" s="28"/>
      <c r="B127" s="29"/>
      <c r="C127" s="30"/>
    </row>
    <row r="128" spans="1:3" ht="15">
      <c r="A128" s="28"/>
      <c r="B128" s="29"/>
      <c r="C128" s="30"/>
    </row>
    <row r="129" spans="1:3" ht="15">
      <c r="A129" s="28"/>
      <c r="B129" s="29"/>
      <c r="C129" s="30"/>
    </row>
    <row r="130" spans="1:3" ht="15">
      <c r="A130" s="28"/>
      <c r="B130" s="29"/>
      <c r="C130" s="30"/>
    </row>
    <row r="131" spans="1:3" ht="15">
      <c r="A131" s="28"/>
      <c r="B131" s="29"/>
      <c r="C131" s="30"/>
    </row>
    <row r="132" spans="1:3" ht="15">
      <c r="A132" s="28"/>
      <c r="B132" s="29"/>
      <c r="C132" s="30"/>
    </row>
    <row r="133" spans="1:3" ht="15">
      <c r="A133" s="28"/>
      <c r="B133" s="29"/>
      <c r="C133" s="30"/>
    </row>
    <row r="134" spans="1:3" ht="15">
      <c r="A134" s="28"/>
      <c r="B134" s="29"/>
      <c r="C134" s="30"/>
    </row>
    <row r="135" spans="1:3" ht="15">
      <c r="A135" s="28"/>
      <c r="B135" s="29"/>
      <c r="C135" s="30"/>
    </row>
    <row r="136" spans="1:3" ht="15">
      <c r="A136" s="28"/>
      <c r="B136" s="29"/>
      <c r="C136" s="30"/>
    </row>
    <row r="137" spans="1:3" ht="15">
      <c r="A137" s="28"/>
      <c r="B137" s="29"/>
      <c r="C137" s="30"/>
    </row>
    <row r="138" spans="1:3" ht="15">
      <c r="A138" s="28"/>
      <c r="B138" s="29"/>
      <c r="C138" s="30"/>
    </row>
    <row r="139" spans="1:3" ht="15">
      <c r="A139" s="28"/>
      <c r="B139" s="29"/>
      <c r="C139" s="30"/>
    </row>
    <row r="140" spans="1:3" ht="15">
      <c r="A140" s="28"/>
      <c r="B140" s="29"/>
      <c r="C140" s="30"/>
    </row>
    <row r="141" spans="1:3" ht="15">
      <c r="A141" s="28"/>
      <c r="B141" s="29"/>
      <c r="C141" s="30"/>
    </row>
    <row r="142" spans="1:3" ht="15">
      <c r="A142" s="28"/>
      <c r="B142" s="29"/>
      <c r="C142" s="30"/>
    </row>
    <row r="143" spans="1:3" ht="15">
      <c r="A143" s="28"/>
      <c r="B143" s="29"/>
      <c r="C143" s="30"/>
    </row>
    <row r="144" spans="1:3" ht="15">
      <c r="A144" s="28"/>
      <c r="B144" s="29"/>
      <c r="C144" s="30"/>
    </row>
    <row r="145" spans="1:3" ht="15">
      <c r="A145" s="28"/>
      <c r="B145" s="29"/>
      <c r="C145" s="30"/>
    </row>
    <row r="146" spans="1:3" ht="15">
      <c r="A146" s="28"/>
      <c r="B146" s="29"/>
      <c r="C146" s="30"/>
    </row>
    <row r="147" spans="1:3" ht="15">
      <c r="A147" s="28"/>
      <c r="B147" s="29"/>
      <c r="C147" s="30"/>
    </row>
    <row r="148" spans="1:3" ht="15">
      <c r="A148" s="28"/>
      <c r="B148" s="29"/>
      <c r="C148" s="30"/>
    </row>
    <row r="149" spans="1:3" ht="15">
      <c r="A149" s="28"/>
      <c r="B149" s="29"/>
      <c r="C149" s="30"/>
    </row>
    <row r="150" spans="1:3" ht="15">
      <c r="A150" s="28"/>
      <c r="B150" s="29"/>
      <c r="C150" s="30"/>
    </row>
    <row r="151" spans="1:3" ht="15">
      <c r="A151" s="28"/>
      <c r="B151" s="29"/>
      <c r="C151" s="30"/>
    </row>
    <row r="152" spans="1:3" ht="15">
      <c r="A152" s="28"/>
      <c r="B152" s="29"/>
      <c r="C152" s="30"/>
    </row>
    <row r="153" spans="1:3" ht="15">
      <c r="A153" s="28"/>
      <c r="B153" s="29"/>
      <c r="C153" s="30"/>
    </row>
    <row r="154" spans="1:3" ht="15">
      <c r="A154" s="28"/>
      <c r="B154" s="29"/>
      <c r="C154" s="30"/>
    </row>
    <row r="155" spans="1:3" ht="15">
      <c r="A155" s="28"/>
      <c r="B155" s="29"/>
      <c r="C155" s="30"/>
    </row>
    <row r="156" spans="1:3" ht="15">
      <c r="A156" s="28"/>
      <c r="B156" s="29"/>
      <c r="C156" s="30"/>
    </row>
    <row r="157" spans="1:3" ht="15">
      <c r="A157" s="28"/>
      <c r="B157" s="29"/>
      <c r="C157" s="30"/>
    </row>
    <row r="158" spans="1:3" ht="15">
      <c r="A158" s="28"/>
      <c r="B158" s="29"/>
      <c r="C158" s="30"/>
    </row>
    <row r="159" spans="1:3" ht="15">
      <c r="A159" s="28"/>
      <c r="B159" s="29"/>
      <c r="C159" s="30"/>
    </row>
    <row r="160" spans="1:3" ht="15">
      <c r="A160" s="28"/>
      <c r="B160" s="29"/>
      <c r="C160" s="30"/>
    </row>
    <row r="161" spans="1:3" ht="15">
      <c r="A161" s="28"/>
      <c r="B161" s="29"/>
      <c r="C161" s="30"/>
    </row>
    <row r="162" spans="1:3" ht="15">
      <c r="A162" s="28"/>
      <c r="B162" s="29"/>
      <c r="C162" s="30"/>
    </row>
    <row r="163" spans="1:3" ht="15">
      <c r="A163" s="28"/>
      <c r="B163" s="29"/>
      <c r="C163" s="30"/>
    </row>
    <row r="164" spans="1:3" ht="15">
      <c r="A164" s="28"/>
      <c r="B164" s="29"/>
      <c r="C164" s="30"/>
    </row>
    <row r="165" spans="1:3" ht="15">
      <c r="A165" s="28"/>
      <c r="B165" s="29"/>
      <c r="C165" s="30"/>
    </row>
    <row r="166" spans="1:3" ht="15">
      <c r="A166" s="28"/>
      <c r="B166" s="29"/>
      <c r="C166" s="30"/>
    </row>
    <row r="167" spans="1:3" ht="15">
      <c r="A167" s="28"/>
      <c r="B167" s="29"/>
      <c r="C167" s="30"/>
    </row>
    <row r="168" spans="1:3" ht="15">
      <c r="A168" s="28"/>
      <c r="B168" s="29"/>
      <c r="C168" s="30"/>
    </row>
    <row r="169" spans="1:3" ht="15">
      <c r="A169" s="28"/>
      <c r="B169" s="29"/>
      <c r="C169" s="30"/>
    </row>
    <row r="170" spans="1:3" ht="15">
      <c r="A170" s="28"/>
      <c r="B170" s="29"/>
      <c r="C170" s="30"/>
    </row>
    <row r="171" spans="1:3" ht="15">
      <c r="A171" s="28"/>
      <c r="B171" s="29"/>
      <c r="C171" s="30"/>
    </row>
    <row r="172" spans="1:3" ht="15">
      <c r="A172" s="28"/>
      <c r="B172" s="29"/>
      <c r="C172" s="30"/>
    </row>
    <row r="173" spans="1:3" ht="15">
      <c r="A173" s="28"/>
      <c r="B173" s="29"/>
      <c r="C173" s="30"/>
    </row>
    <row r="174" spans="1:3" ht="15">
      <c r="A174" s="28"/>
      <c r="B174" s="29"/>
      <c r="C174" s="30"/>
    </row>
    <row r="175" spans="1:3" ht="15">
      <c r="A175" s="28"/>
      <c r="B175" s="29"/>
      <c r="C175" s="30"/>
    </row>
    <row r="176" spans="1:3" ht="15">
      <c r="A176" s="28"/>
      <c r="B176" s="29"/>
      <c r="C176" s="30"/>
    </row>
    <row r="177" spans="1:3" ht="15">
      <c r="A177" s="28"/>
      <c r="B177" s="29"/>
      <c r="C177" s="30"/>
    </row>
    <row r="178" spans="1:3" ht="15">
      <c r="A178" s="28"/>
      <c r="B178" s="29"/>
      <c r="C178" s="30"/>
    </row>
    <row r="179" spans="1:3" ht="15">
      <c r="A179" s="28"/>
      <c r="B179" s="29"/>
      <c r="C179" s="30"/>
    </row>
    <row r="180" spans="1:3" ht="15">
      <c r="A180" s="28"/>
      <c r="B180" s="29"/>
      <c r="C180" s="30"/>
    </row>
    <row r="181" spans="1:3" ht="15">
      <c r="A181" s="28"/>
      <c r="B181" s="29"/>
      <c r="C181" s="30"/>
    </row>
    <row r="182" spans="1:3" ht="15">
      <c r="A182" s="28"/>
      <c r="B182" s="29"/>
      <c r="C182" s="30"/>
    </row>
    <row r="183" spans="1:3" ht="15">
      <c r="A183" s="28"/>
      <c r="B183" s="29"/>
      <c r="C183" s="30"/>
    </row>
    <row r="184" spans="1:3" ht="15">
      <c r="A184" s="28"/>
      <c r="B184" s="29"/>
      <c r="C184" s="30"/>
    </row>
    <row r="185" spans="1:3" ht="15">
      <c r="A185" s="28"/>
      <c r="B185" s="29"/>
      <c r="C185" s="30"/>
    </row>
    <row r="186" spans="1:3" ht="15">
      <c r="A186" s="28"/>
      <c r="B186" s="29"/>
      <c r="C186" s="30"/>
    </row>
    <row r="187" spans="1:3" ht="15">
      <c r="A187" s="28"/>
      <c r="B187" s="29"/>
      <c r="C187" s="30"/>
    </row>
    <row r="188" spans="1:3" ht="15">
      <c r="A188" s="28"/>
      <c r="B188" s="29"/>
      <c r="C188" s="30"/>
    </row>
    <row r="189" spans="1:3" ht="15">
      <c r="A189" s="28"/>
      <c r="B189" s="29"/>
      <c r="C189" s="30"/>
    </row>
    <row r="190" spans="1:3" ht="15">
      <c r="A190" s="28"/>
      <c r="B190" s="29"/>
      <c r="C190" s="30"/>
    </row>
    <row r="191" spans="1:3" ht="15">
      <c r="A191" s="28"/>
      <c r="B191" s="29"/>
      <c r="C191" s="30"/>
    </row>
    <row r="192" spans="1:3" ht="15">
      <c r="A192" s="28"/>
      <c r="B192" s="29"/>
      <c r="C192" s="30"/>
    </row>
    <row r="193" spans="1:3" ht="15">
      <c r="A193" s="28"/>
      <c r="B193" s="29"/>
      <c r="C193" s="30"/>
    </row>
    <row r="194" spans="1:3" ht="15">
      <c r="A194" s="28"/>
      <c r="B194" s="29"/>
      <c r="C194" s="30"/>
    </row>
    <row r="195" spans="1:3" ht="15">
      <c r="A195" s="28"/>
      <c r="B195" s="29"/>
      <c r="C195" s="30"/>
    </row>
    <row r="196" spans="1:3" ht="15">
      <c r="A196" s="28"/>
      <c r="B196" s="29"/>
      <c r="C196" s="30"/>
    </row>
    <row r="197" spans="1:3" ht="15">
      <c r="A197" s="28"/>
      <c r="B197" s="29"/>
      <c r="C197" s="30"/>
    </row>
    <row r="198" spans="1:3" ht="15">
      <c r="A198" s="28"/>
      <c r="B198" s="29"/>
      <c r="C198" s="30"/>
    </row>
    <row r="199" spans="1:3" ht="15">
      <c r="A199" s="28"/>
      <c r="B199" s="29"/>
      <c r="C199" s="30"/>
    </row>
    <row r="200" spans="1:3" ht="15">
      <c r="A200" s="28"/>
      <c r="B200" s="29"/>
      <c r="C200" s="30"/>
    </row>
    <row r="201" spans="1:3" ht="15">
      <c r="A201" s="28"/>
      <c r="B201" s="29"/>
      <c r="C201" s="30"/>
    </row>
    <row r="202" spans="1:3" ht="15">
      <c r="A202" s="28"/>
      <c r="B202" s="29"/>
      <c r="C202" s="30"/>
    </row>
    <row r="203" spans="1:3" ht="15">
      <c r="A203" s="28"/>
      <c r="B203" s="29"/>
      <c r="C203" s="30"/>
    </row>
    <row r="204" spans="1:3" ht="15">
      <c r="A204" s="28"/>
      <c r="B204" s="29"/>
      <c r="C204" s="30"/>
    </row>
    <row r="205" spans="1:3" ht="15">
      <c r="A205" s="28"/>
      <c r="B205" s="29"/>
      <c r="C205" s="30"/>
    </row>
    <row r="206" spans="1:3" ht="15">
      <c r="A206" s="28"/>
      <c r="B206" s="29"/>
      <c r="C206" s="30"/>
    </row>
    <row r="207" spans="1:3" ht="15">
      <c r="A207" s="28"/>
      <c r="B207" s="29"/>
      <c r="C207" s="30"/>
    </row>
    <row r="208" spans="1:3" ht="15">
      <c r="A208" s="28"/>
      <c r="B208" s="29"/>
      <c r="C208" s="30"/>
    </row>
    <row r="209" spans="1:3" ht="15">
      <c r="A209" s="28"/>
      <c r="B209" s="29"/>
      <c r="C209" s="30"/>
    </row>
    <row r="210" spans="1:3" ht="15">
      <c r="A210" s="28"/>
      <c r="B210" s="29"/>
      <c r="C210" s="30"/>
    </row>
    <row r="211" spans="1:3" ht="15">
      <c r="A211" s="28"/>
      <c r="B211" s="29"/>
      <c r="C211" s="30"/>
    </row>
    <row r="212" spans="1:3" ht="15">
      <c r="A212" s="28"/>
      <c r="B212" s="29"/>
      <c r="C212" s="30"/>
    </row>
    <row r="213" spans="1:3" ht="15">
      <c r="A213" s="28"/>
      <c r="B213" s="29"/>
      <c r="C213" s="30"/>
    </row>
    <row r="214" spans="1:3" ht="15">
      <c r="A214" s="28"/>
      <c r="B214" s="29"/>
      <c r="C214" s="30"/>
    </row>
    <row r="215" spans="1:3" ht="15">
      <c r="A215" s="28"/>
      <c r="B215" s="29"/>
      <c r="C215" s="30"/>
    </row>
    <row r="216" spans="1:3" ht="15">
      <c r="A216" s="28"/>
      <c r="B216" s="29"/>
      <c r="C216" s="30"/>
    </row>
    <row r="217" spans="1:3" ht="15">
      <c r="A217" s="28"/>
      <c r="B217" s="29"/>
      <c r="C217" s="30"/>
    </row>
    <row r="218" spans="1:3" ht="15">
      <c r="A218" s="28"/>
      <c r="B218" s="29"/>
      <c r="C218" s="30"/>
    </row>
    <row r="219" spans="1:3" ht="15">
      <c r="A219" s="28"/>
      <c r="B219" s="29"/>
      <c r="C219" s="30"/>
    </row>
    <row r="220" spans="1:3" ht="15">
      <c r="A220" s="28"/>
      <c r="B220" s="29"/>
      <c r="C220" s="30"/>
    </row>
    <row r="221" spans="1:3" ht="15">
      <c r="A221" s="28"/>
      <c r="B221" s="29"/>
      <c r="C221" s="30"/>
    </row>
    <row r="222" spans="1:3" ht="15">
      <c r="A222" s="28"/>
      <c r="B222" s="29"/>
      <c r="C222" s="30"/>
    </row>
    <row r="223" spans="1:3" ht="15">
      <c r="A223" s="28"/>
      <c r="B223" s="29"/>
      <c r="C223" s="30"/>
    </row>
    <row r="224" spans="1:3" ht="15">
      <c r="A224" s="28"/>
      <c r="B224" s="29"/>
      <c r="C224" s="30"/>
    </row>
    <row r="225" spans="1:3" ht="15">
      <c r="A225" s="28"/>
      <c r="B225" s="29"/>
      <c r="C225" s="30"/>
    </row>
    <row r="226" spans="1:3" ht="15">
      <c r="A226" s="28"/>
      <c r="B226" s="29"/>
      <c r="C226" s="30"/>
    </row>
    <row r="227" spans="1:3" ht="15">
      <c r="A227" s="28"/>
      <c r="B227" s="29"/>
      <c r="C227" s="30"/>
    </row>
    <row r="228" spans="1:3" ht="15">
      <c r="A228" s="28"/>
      <c r="B228" s="29"/>
      <c r="C228" s="30"/>
    </row>
    <row r="229" spans="1:3" ht="15">
      <c r="A229" s="28"/>
      <c r="B229" s="29"/>
      <c r="C229" s="30"/>
    </row>
    <row r="230" spans="1:3" ht="15">
      <c r="A230" s="28"/>
      <c r="B230" s="29"/>
      <c r="C230" s="30"/>
    </row>
    <row r="231" spans="1:3" ht="15">
      <c r="A231" s="28"/>
      <c r="B231" s="29"/>
      <c r="C231" s="30"/>
    </row>
    <row r="232" spans="1:3" ht="15">
      <c r="A232" s="28"/>
      <c r="B232" s="29"/>
      <c r="C232" s="30"/>
    </row>
    <row r="233" spans="1:3" ht="15">
      <c r="A233" s="28"/>
      <c r="B233" s="29"/>
      <c r="C233" s="30"/>
    </row>
    <row r="234" spans="1:3" ht="15">
      <c r="A234" s="28"/>
      <c r="B234" s="29"/>
      <c r="C234" s="30"/>
    </row>
    <row r="235" spans="1:3" ht="15">
      <c r="A235" s="28"/>
      <c r="B235" s="29"/>
      <c r="C235" s="30"/>
    </row>
    <row r="236" spans="1:3" ht="15">
      <c r="A236" s="28"/>
      <c r="B236" s="29"/>
      <c r="C236" s="30"/>
    </row>
    <row r="237" spans="1:3" ht="15">
      <c r="A237" s="28"/>
      <c r="B237" s="29"/>
      <c r="C237" s="30"/>
    </row>
    <row r="238" spans="1:3" ht="15">
      <c r="A238" s="28"/>
      <c r="B238" s="29"/>
      <c r="C238" s="30"/>
    </row>
    <row r="239" spans="1:3" ht="15">
      <c r="A239" s="28"/>
      <c r="B239" s="29"/>
      <c r="C239" s="30"/>
    </row>
    <row r="240" spans="1:3" ht="15">
      <c r="A240" s="28"/>
      <c r="B240" s="29"/>
      <c r="C240" s="30"/>
    </row>
    <row r="241" spans="1:3" ht="15">
      <c r="A241" s="28"/>
      <c r="B241" s="29"/>
      <c r="C241" s="30"/>
    </row>
    <row r="242" spans="1:3" ht="15">
      <c r="A242" s="28"/>
      <c r="B242" s="29"/>
      <c r="C242" s="30"/>
    </row>
    <row r="243" spans="1:3" ht="15">
      <c r="A243" s="28"/>
      <c r="B243" s="29"/>
      <c r="C243" s="30"/>
    </row>
    <row r="244" spans="1:3" ht="15">
      <c r="A244" s="28"/>
      <c r="B244" s="29"/>
      <c r="C244" s="30"/>
    </row>
    <row r="245" spans="1:3" ht="15">
      <c r="A245" s="28"/>
      <c r="B245" s="29"/>
      <c r="C245" s="30"/>
    </row>
    <row r="246" spans="1:3" ht="15">
      <c r="A246" s="28"/>
      <c r="B246" s="29"/>
      <c r="C246" s="30"/>
    </row>
    <row r="247" spans="1:3" ht="15">
      <c r="A247" s="28"/>
      <c r="B247" s="29"/>
      <c r="C247" s="30"/>
    </row>
    <row r="248" spans="1:3" ht="15">
      <c r="A248" s="28"/>
      <c r="B248" s="29"/>
      <c r="C248" s="30"/>
    </row>
    <row r="249" spans="1:3" ht="15">
      <c r="A249" s="28"/>
      <c r="B249" s="29"/>
      <c r="C249" s="30"/>
    </row>
    <row r="250" spans="1:3" ht="15">
      <c r="A250" s="28"/>
      <c r="B250" s="29"/>
      <c r="C250" s="30"/>
    </row>
    <row r="251" spans="1:3" ht="15">
      <c r="A251" s="28"/>
      <c r="B251" s="29"/>
      <c r="C251" s="30"/>
    </row>
    <row r="252" spans="1:3" ht="15">
      <c r="A252" s="28"/>
      <c r="B252" s="29"/>
      <c r="C252" s="30"/>
    </row>
    <row r="253" spans="1:3" ht="15">
      <c r="A253" s="28"/>
      <c r="B253" s="29"/>
      <c r="C253" s="30"/>
    </row>
    <row r="254" spans="1:3" ht="15">
      <c r="A254" s="28"/>
      <c r="B254" s="29"/>
      <c r="C254" s="30"/>
    </row>
    <row r="255" spans="1:3" ht="15">
      <c r="A255" s="28"/>
      <c r="B255" s="29"/>
      <c r="C255" s="30"/>
    </row>
    <row r="256" spans="1:3" ht="15">
      <c r="A256" s="28"/>
      <c r="B256" s="29"/>
      <c r="C256" s="30"/>
    </row>
    <row r="257" spans="1:3" ht="15">
      <c r="A257" s="28"/>
      <c r="B257" s="29"/>
      <c r="C257" s="30"/>
    </row>
    <row r="258" spans="1:3" ht="15">
      <c r="A258" s="28"/>
      <c r="B258" s="29"/>
      <c r="C258" s="30"/>
    </row>
    <row r="259" spans="1:3" ht="15">
      <c r="A259" s="28"/>
      <c r="B259" s="29"/>
      <c r="C259" s="30"/>
    </row>
    <row r="260" spans="1:3" ht="15">
      <c r="A260" s="28"/>
      <c r="B260" s="29"/>
      <c r="C260" s="30"/>
    </row>
    <row r="261" spans="1:3" ht="15">
      <c r="A261" s="28"/>
      <c r="B261" s="29"/>
      <c r="C261" s="30"/>
    </row>
    <row r="262" spans="1:3" ht="15">
      <c r="A262" s="28"/>
      <c r="B262" s="29"/>
      <c r="C262" s="30"/>
    </row>
    <row r="263" spans="1:3" ht="15">
      <c r="A263" s="28"/>
      <c r="B263" s="29"/>
      <c r="C263" s="30"/>
    </row>
    <row r="264" spans="1:3" ht="15">
      <c r="A264" s="28"/>
      <c r="B264" s="29"/>
      <c r="C264" s="30"/>
    </row>
    <row r="265" spans="1:3" ht="15">
      <c r="A265" s="28"/>
      <c r="B265" s="29"/>
      <c r="C265" s="30"/>
    </row>
    <row r="266" spans="1:3" ht="15">
      <c r="A266" s="28"/>
      <c r="B266" s="29"/>
      <c r="C266" s="30"/>
    </row>
    <row r="267" spans="1:3" ht="15">
      <c r="A267" s="28"/>
      <c r="B267" s="29"/>
      <c r="C267" s="30"/>
    </row>
    <row r="268" spans="1:3" ht="15">
      <c r="A268" s="28"/>
      <c r="B268" s="29"/>
      <c r="C268" s="30"/>
    </row>
    <row r="269" spans="1:3" ht="15">
      <c r="A269" s="28"/>
      <c r="B269" s="29"/>
      <c r="C269" s="30"/>
    </row>
    <row r="270" spans="1:3" ht="15">
      <c r="A270" s="28"/>
      <c r="B270" s="29"/>
      <c r="C270" s="30"/>
    </row>
    <row r="271" spans="1:3" ht="15">
      <c r="A271" s="28"/>
      <c r="B271" s="29"/>
      <c r="C271" s="30"/>
    </row>
    <row r="272" spans="1:3" ht="15">
      <c r="A272" s="28"/>
      <c r="B272" s="29"/>
      <c r="C272" s="30"/>
    </row>
    <row r="273" spans="1:3" ht="15">
      <c r="A273" s="28"/>
      <c r="B273" s="29"/>
      <c r="C273" s="30"/>
    </row>
    <row r="274" spans="1:3" ht="15">
      <c r="A274" s="28"/>
      <c r="B274" s="29"/>
      <c r="C274" s="30"/>
    </row>
    <row r="275" spans="1:3" ht="15">
      <c r="A275" s="28"/>
      <c r="B275" s="29"/>
      <c r="C275" s="30"/>
    </row>
    <row r="276" spans="1:3" ht="15">
      <c r="A276" s="28"/>
      <c r="B276" s="29"/>
      <c r="C276" s="30"/>
    </row>
    <row r="277" spans="1:3" ht="15">
      <c r="A277" s="28"/>
      <c r="B277" s="29"/>
      <c r="C277" s="30"/>
    </row>
    <row r="278" spans="1:3" ht="15">
      <c r="A278" s="28"/>
      <c r="B278" s="29"/>
      <c r="C278" s="30"/>
    </row>
    <row r="279" spans="1:3" ht="15">
      <c r="A279" s="28"/>
      <c r="B279" s="29"/>
      <c r="C279" s="30"/>
    </row>
    <row r="280" spans="1:3" ht="15">
      <c r="A280" s="28"/>
      <c r="B280" s="29"/>
      <c r="C280" s="30"/>
    </row>
    <row r="281" spans="1:3" ht="15">
      <c r="A281" s="28"/>
      <c r="B281" s="29"/>
      <c r="C281" s="30"/>
    </row>
    <row r="282" spans="1:3" ht="15">
      <c r="A282" s="28"/>
      <c r="B282" s="29"/>
      <c r="C282" s="30"/>
    </row>
    <row r="283" spans="1:3" ht="15">
      <c r="A283" s="28"/>
      <c r="B283" s="29"/>
      <c r="C283" s="30"/>
    </row>
    <row r="284" spans="1:3" ht="15">
      <c r="A284" s="28"/>
      <c r="B284" s="29"/>
      <c r="C284" s="30"/>
    </row>
    <row r="285" spans="1:3" ht="15">
      <c r="A285" s="28"/>
      <c r="B285" s="29"/>
      <c r="C285" s="30"/>
    </row>
    <row r="286" spans="1:3" ht="15">
      <c r="A286" s="28"/>
      <c r="B286" s="29"/>
      <c r="C286" s="30"/>
    </row>
    <row r="287" spans="1:3" ht="15">
      <c r="A287" s="28"/>
      <c r="B287" s="29"/>
      <c r="C287" s="30"/>
    </row>
    <row r="288" spans="1:3" ht="15">
      <c r="A288" s="28"/>
      <c r="B288" s="29"/>
      <c r="C288" s="30"/>
    </row>
    <row r="289" spans="1:3" ht="15">
      <c r="A289" s="28"/>
      <c r="B289" s="29"/>
      <c r="C289" s="30"/>
    </row>
    <row r="290" spans="1:3" ht="15">
      <c r="A290" s="28"/>
      <c r="B290" s="29"/>
      <c r="C290" s="30"/>
    </row>
    <row r="291" spans="1:3" ht="15">
      <c r="A291" s="28"/>
      <c r="B291" s="29"/>
      <c r="C291" s="30"/>
    </row>
    <row r="292" spans="1:3" ht="15">
      <c r="A292" s="28"/>
      <c r="B292" s="29"/>
      <c r="C292" s="30"/>
    </row>
    <row r="293" spans="1:3" ht="15">
      <c r="A293" s="28"/>
      <c r="B293" s="29"/>
      <c r="C293" s="30"/>
    </row>
    <row r="294" spans="1:3" ht="15">
      <c r="A294" s="28"/>
      <c r="B294" s="29"/>
      <c r="C294" s="30"/>
    </row>
    <row r="295" spans="1:3" ht="15">
      <c r="A295" s="28"/>
      <c r="B295" s="29"/>
      <c r="C295" s="30"/>
    </row>
    <row r="296" spans="1:3" ht="15">
      <c r="A296" s="28"/>
      <c r="B296" s="29"/>
      <c r="C296" s="30"/>
    </row>
    <row r="297" spans="1:3" ht="15">
      <c r="A297" s="28"/>
      <c r="B297" s="29"/>
      <c r="C297" s="30"/>
    </row>
    <row r="298" spans="1:3" ht="15">
      <c r="A298" s="28"/>
      <c r="B298" s="29"/>
      <c r="C298" s="30"/>
    </row>
    <row r="299" spans="1:3" ht="15">
      <c r="A299" s="28"/>
      <c r="B299" s="29"/>
      <c r="C299" s="30"/>
    </row>
    <row r="300" spans="1:3" ht="15">
      <c r="A300" s="28"/>
      <c r="B300" s="29"/>
      <c r="C300" s="30"/>
    </row>
    <row r="301" spans="1:3" ht="15">
      <c r="A301" s="28"/>
      <c r="B301" s="29"/>
      <c r="C301" s="30"/>
    </row>
    <row r="302" spans="1:3" ht="15">
      <c r="A302" s="28"/>
      <c r="B302" s="29"/>
      <c r="C302" s="30"/>
    </row>
    <row r="303" spans="1:3" ht="15">
      <c r="A303" s="28"/>
      <c r="B303" s="29"/>
      <c r="C303" s="30"/>
    </row>
    <row r="304" spans="1:3" ht="15">
      <c r="A304" s="28"/>
      <c r="B304" s="29"/>
      <c r="C304" s="30"/>
    </row>
    <row r="305" spans="1:3" ht="15">
      <c r="A305" s="28"/>
      <c r="B305" s="29"/>
      <c r="C305" s="30"/>
    </row>
    <row r="306" spans="1:3" ht="15">
      <c r="A306" s="28"/>
      <c r="B306" s="29"/>
      <c r="C306" s="30"/>
    </row>
    <row r="307" spans="1:3" ht="15">
      <c r="A307" s="28"/>
      <c r="B307" s="29"/>
      <c r="C307" s="30"/>
    </row>
    <row r="308" spans="1:3" ht="15">
      <c r="A308" s="28"/>
      <c r="B308" s="29"/>
      <c r="C308" s="30"/>
    </row>
    <row r="309" spans="1:3" ht="15">
      <c r="A309" s="28"/>
      <c r="B309" s="29"/>
      <c r="C309" s="30"/>
    </row>
    <row r="310" spans="1:3" ht="15">
      <c r="A310" s="28"/>
      <c r="B310" s="29"/>
      <c r="C310" s="30"/>
    </row>
    <row r="311" spans="1:3" ht="15">
      <c r="A311" s="28"/>
      <c r="B311" s="29"/>
      <c r="C311" s="30"/>
    </row>
    <row r="312" spans="1:3" ht="15">
      <c r="A312" s="28"/>
      <c r="B312" s="29"/>
      <c r="C312" s="30"/>
    </row>
    <row r="313" spans="1:3" ht="15">
      <c r="A313" s="28"/>
      <c r="B313" s="29"/>
      <c r="C313" s="30"/>
    </row>
    <row r="314" spans="1:3" ht="15">
      <c r="A314" s="28"/>
      <c r="B314" s="29"/>
      <c r="C314" s="30"/>
    </row>
    <row r="315" spans="1:3" ht="15">
      <c r="A315" s="28"/>
      <c r="B315" s="29"/>
      <c r="C315" s="30"/>
    </row>
    <row r="316" spans="1:3" ht="15">
      <c r="A316" s="28"/>
      <c r="B316" s="29"/>
      <c r="C316" s="30"/>
    </row>
    <row r="317" spans="1:3" ht="15">
      <c r="A317" s="28"/>
      <c r="B317" s="29"/>
      <c r="C317" s="30"/>
    </row>
    <row r="318" spans="1:3" ht="15">
      <c r="A318" s="28"/>
      <c r="B318" s="29"/>
      <c r="C318" s="30"/>
    </row>
    <row r="319" spans="1:3" ht="15">
      <c r="A319" s="28"/>
      <c r="B319" s="29"/>
      <c r="C319" s="30"/>
    </row>
    <row r="320" spans="1:3" ht="15">
      <c r="A320" s="28"/>
      <c r="B320" s="29"/>
      <c r="C320" s="30"/>
    </row>
    <row r="321" spans="1:3" ht="15">
      <c r="A321" s="28"/>
      <c r="B321" s="29"/>
      <c r="C321" s="30"/>
    </row>
    <row r="322" spans="1:3" ht="15">
      <c r="A322" s="28"/>
      <c r="B322" s="29"/>
      <c r="C322" s="30"/>
    </row>
    <row r="323" spans="1:3" ht="15">
      <c r="A323" s="28"/>
      <c r="B323" s="29"/>
      <c r="C323" s="30"/>
    </row>
    <row r="324" spans="1:3" ht="15">
      <c r="A324" s="28"/>
      <c r="B324" s="29"/>
      <c r="C324" s="30"/>
    </row>
    <row r="325" spans="1:3" ht="15">
      <c r="A325" s="28"/>
      <c r="B325" s="29"/>
      <c r="C325" s="30"/>
    </row>
    <row r="326" spans="1:3" ht="15">
      <c r="A326" s="28"/>
      <c r="B326" s="29"/>
      <c r="C326" s="30"/>
    </row>
    <row r="327" spans="1:3" ht="15">
      <c r="A327" s="28"/>
      <c r="B327" s="29"/>
      <c r="C327" s="30"/>
    </row>
    <row r="328" spans="1:3" ht="15">
      <c r="A328" s="28"/>
      <c r="B328" s="29"/>
      <c r="C328" s="30"/>
    </row>
    <row r="329" spans="1:3" ht="15">
      <c r="A329" s="28"/>
      <c r="B329" s="29"/>
      <c r="C329" s="30"/>
    </row>
    <row r="330" spans="1:3" ht="15">
      <c r="A330" s="28"/>
      <c r="B330" s="29"/>
      <c r="C330" s="30"/>
    </row>
    <row r="331" spans="1:3" ht="15">
      <c r="A331" s="28"/>
      <c r="B331" s="29"/>
      <c r="C331" s="30"/>
    </row>
    <row r="332" spans="1:3" ht="15">
      <c r="A332" s="28"/>
      <c r="B332" s="29"/>
      <c r="C332" s="30"/>
    </row>
    <row r="333" spans="1:3" ht="15">
      <c r="A333" s="28"/>
      <c r="B333" s="29"/>
      <c r="C333" s="30"/>
    </row>
    <row r="334" spans="1:3" ht="15">
      <c r="A334" s="28"/>
      <c r="B334" s="29"/>
      <c r="C334" s="30"/>
    </row>
    <row r="335" spans="1:3" ht="15">
      <c r="A335" s="28"/>
      <c r="B335" s="29"/>
      <c r="C335" s="30"/>
    </row>
    <row r="336" spans="1:3" ht="15">
      <c r="A336" s="28"/>
      <c r="B336" s="29"/>
      <c r="C336" s="30"/>
    </row>
    <row r="337" spans="1:3" ht="15">
      <c r="A337" s="28"/>
      <c r="B337" s="29"/>
      <c r="C337" s="30"/>
    </row>
    <row r="338" spans="1:3" ht="15">
      <c r="A338" s="28"/>
      <c r="B338" s="29"/>
      <c r="C338" s="30"/>
    </row>
    <row r="339" spans="1:3" ht="15">
      <c r="A339" s="28"/>
      <c r="B339" s="29"/>
      <c r="C339" s="30"/>
    </row>
    <row r="340" spans="1:3" ht="15">
      <c r="A340" s="28"/>
      <c r="B340" s="29"/>
      <c r="C340" s="30"/>
    </row>
    <row r="341" spans="1:3" ht="15">
      <c r="A341" s="28"/>
      <c r="B341" s="29"/>
      <c r="C341" s="30"/>
    </row>
    <row r="342" spans="1:3" ht="15">
      <c r="A342" s="28"/>
      <c r="B342" s="29"/>
      <c r="C342" s="30"/>
    </row>
    <row r="343" spans="1:3" ht="15">
      <c r="A343" s="28"/>
      <c r="B343" s="29"/>
      <c r="C343" s="30"/>
    </row>
    <row r="344" spans="1:3" ht="15">
      <c r="A344" s="28"/>
      <c r="B344" s="29"/>
      <c r="C344" s="30"/>
    </row>
    <row r="345" spans="1:3" ht="15">
      <c r="A345" s="28"/>
      <c r="B345" s="29"/>
      <c r="C345" s="30"/>
    </row>
    <row r="346" spans="1:3" ht="15">
      <c r="A346" s="28"/>
      <c r="B346" s="29"/>
      <c r="C346" s="30"/>
    </row>
    <row r="347" spans="1:3" ht="15">
      <c r="A347" s="28"/>
      <c r="B347" s="29"/>
      <c r="C347" s="30"/>
    </row>
    <row r="348" spans="1:3" ht="15">
      <c r="A348" s="28"/>
      <c r="B348" s="29"/>
      <c r="C348" s="30"/>
    </row>
    <row r="349" spans="1:3" ht="15">
      <c r="A349" s="28"/>
      <c r="B349" s="29"/>
      <c r="C349" s="30"/>
    </row>
    <row r="350" spans="1:3" ht="15">
      <c r="A350" s="28"/>
      <c r="B350" s="29"/>
      <c r="C350" s="30"/>
    </row>
    <row r="351" spans="1:3" ht="15">
      <c r="A351" s="28"/>
      <c r="B351" s="29"/>
      <c r="C351" s="30"/>
    </row>
    <row r="352" spans="1:3" ht="15">
      <c r="A352" s="28"/>
      <c r="B352" s="29"/>
      <c r="C352" s="30"/>
    </row>
    <row r="353" spans="1:3" ht="15">
      <c r="A353" s="28"/>
      <c r="B353" s="29"/>
      <c r="C353" s="30"/>
    </row>
    <row r="354" spans="1:3" ht="15">
      <c r="A354" s="28"/>
      <c r="B354" s="29"/>
      <c r="C354" s="30"/>
    </row>
    <row r="355" spans="1:3" ht="15">
      <c r="A355" s="28"/>
      <c r="B355" s="29"/>
      <c r="C355" s="30"/>
    </row>
    <row r="356" spans="1:3" ht="15">
      <c r="A356" s="28"/>
      <c r="B356" s="29"/>
      <c r="C356" s="30"/>
    </row>
    <row r="357" spans="1:3" ht="15">
      <c r="A357" s="28"/>
      <c r="B357" s="29"/>
      <c r="C357" s="30"/>
    </row>
    <row r="358" spans="1:3" ht="15">
      <c r="A358" s="28"/>
      <c r="B358" s="29"/>
      <c r="C358" s="30"/>
    </row>
    <row r="359" spans="1:3" ht="15">
      <c r="A359" s="28"/>
      <c r="B359" s="29"/>
      <c r="C359" s="30"/>
    </row>
    <row r="360" spans="1:3" ht="15">
      <c r="A360" s="28"/>
      <c r="B360" s="29"/>
      <c r="C360" s="30"/>
    </row>
    <row r="361" spans="1:3" ht="15">
      <c r="A361" s="28"/>
      <c r="B361" s="29"/>
      <c r="C361" s="30"/>
    </row>
    <row r="362" spans="1:3" ht="15">
      <c r="A362" s="28"/>
      <c r="B362" s="29"/>
      <c r="C362" s="30"/>
    </row>
    <row r="363" spans="1:3" ht="15">
      <c r="A363" s="28"/>
      <c r="B363" s="29"/>
      <c r="C363" s="30"/>
    </row>
    <row r="364" spans="1:3" ht="15">
      <c r="A364" s="28"/>
      <c r="B364" s="29"/>
      <c r="C364" s="30"/>
    </row>
    <row r="365" spans="1:3" ht="15">
      <c r="A365" s="28"/>
      <c r="B365" s="29"/>
      <c r="C365" s="30"/>
    </row>
    <row r="366" spans="1:3" ht="15">
      <c r="A366" s="28"/>
      <c r="B366" s="29"/>
      <c r="C366" s="30"/>
    </row>
    <row r="367" spans="1:3" ht="15">
      <c r="A367" s="28"/>
      <c r="B367" s="29"/>
      <c r="C367" s="30"/>
    </row>
    <row r="368" spans="1:3" ht="15">
      <c r="A368" s="28"/>
      <c r="B368" s="29"/>
      <c r="C368" s="30"/>
    </row>
    <row r="369" spans="1:3" ht="15">
      <c r="A369" s="28"/>
      <c r="B369" s="29"/>
      <c r="C369" s="30"/>
    </row>
    <row r="370" spans="1:3" ht="15">
      <c r="A370" s="28"/>
      <c r="B370" s="29"/>
      <c r="C370" s="30"/>
    </row>
    <row r="371" spans="1:3" ht="15">
      <c r="A371" s="28"/>
      <c r="B371" s="29"/>
      <c r="C371" s="30"/>
    </row>
    <row r="372" spans="1:3" ht="15">
      <c r="A372" s="28"/>
      <c r="B372" s="29"/>
      <c r="C372" s="30"/>
    </row>
    <row r="373" spans="1:3" ht="15">
      <c r="A373" s="28"/>
      <c r="B373" s="29"/>
      <c r="C373" s="30"/>
    </row>
    <row r="374" spans="1:3" ht="15">
      <c r="A374" s="28"/>
      <c r="B374" s="29"/>
      <c r="C374" s="30"/>
    </row>
    <row r="375" spans="1:3" ht="15">
      <c r="A375" s="28"/>
      <c r="B375" s="29"/>
      <c r="C375" s="30"/>
    </row>
    <row r="376" spans="1:3" ht="15">
      <c r="A376" s="28"/>
      <c r="B376" s="29"/>
      <c r="C376" s="30"/>
    </row>
    <row r="377" spans="1:3" ht="15">
      <c r="A377" s="28"/>
      <c r="B377" s="29"/>
      <c r="C377" s="30"/>
    </row>
    <row r="378" spans="1:3" ht="15">
      <c r="A378" s="28"/>
      <c r="B378" s="29"/>
      <c r="C378" s="30"/>
    </row>
    <row r="379" spans="1:3" ht="15">
      <c r="A379" s="28"/>
      <c r="B379" s="29"/>
      <c r="C379" s="30"/>
    </row>
    <row r="380" spans="1:3" ht="15">
      <c r="A380" s="28"/>
      <c r="B380" s="29"/>
      <c r="C380" s="30"/>
    </row>
    <row r="381" spans="1:3" ht="15">
      <c r="A381" s="28"/>
      <c r="B381" s="29"/>
      <c r="C381" s="30"/>
    </row>
    <row r="382" spans="1:3" ht="15">
      <c r="A382" s="28"/>
      <c r="B382" s="29"/>
      <c r="C382" s="30"/>
    </row>
    <row r="383" spans="1:3" ht="15">
      <c r="A383" s="28"/>
      <c r="B383" s="29"/>
      <c r="C383" s="30"/>
    </row>
    <row r="384" spans="1:3" ht="15">
      <c r="A384" s="28"/>
      <c r="B384" s="29"/>
      <c r="C384" s="30"/>
    </row>
    <row r="385" spans="1:3" ht="15">
      <c r="A385" s="28"/>
      <c r="B385" s="29"/>
      <c r="C385" s="30"/>
    </row>
    <row r="386" spans="1:3" ht="15">
      <c r="A386" s="28"/>
      <c r="B386" s="29"/>
      <c r="C386" s="30"/>
    </row>
    <row r="387" spans="1:3" ht="15">
      <c r="A387" s="28"/>
      <c r="B387" s="29"/>
      <c r="C387" s="30"/>
    </row>
    <row r="388" spans="1:3" ht="15">
      <c r="A388" s="28"/>
      <c r="B388" s="29"/>
      <c r="C388" s="30"/>
    </row>
    <row r="389" spans="1:3" ht="15">
      <c r="A389" s="28"/>
      <c r="B389" s="29"/>
      <c r="C389" s="30"/>
    </row>
    <row r="390" spans="1:3" ht="15">
      <c r="A390" s="28"/>
      <c r="B390" s="29"/>
      <c r="C390" s="30"/>
    </row>
    <row r="391" spans="1:3" ht="15">
      <c r="A391" s="28"/>
      <c r="B391" s="29"/>
      <c r="C391" s="30"/>
    </row>
    <row r="392" spans="1:3" ht="15">
      <c r="A392" s="28"/>
      <c r="B392" s="29"/>
      <c r="C392" s="30"/>
    </row>
    <row r="393" spans="1:3" ht="15">
      <c r="A393" s="28"/>
      <c r="B393" s="29"/>
      <c r="C393" s="30"/>
    </row>
    <row r="394" spans="1:3" ht="15">
      <c r="A394" s="28"/>
      <c r="B394" s="29"/>
      <c r="C394" s="30"/>
    </row>
    <row r="395" spans="1:3" ht="15">
      <c r="A395" s="28"/>
      <c r="B395" s="29"/>
      <c r="C395" s="30"/>
    </row>
    <row r="396" spans="1:3" ht="15">
      <c r="A396" s="28"/>
      <c r="B396" s="29"/>
      <c r="C396" s="30"/>
    </row>
    <row r="397" spans="1:3" ht="15">
      <c r="A397" s="28"/>
      <c r="B397" s="29"/>
      <c r="C397" s="30"/>
    </row>
    <row r="398" spans="1:3" ht="15">
      <c r="A398" s="28"/>
      <c r="B398" s="29"/>
      <c r="C398" s="30"/>
    </row>
    <row r="399" spans="1:3" ht="15">
      <c r="A399" s="28"/>
      <c r="B399" s="29"/>
      <c r="C399" s="30"/>
    </row>
    <row r="400" spans="1:3" ht="15">
      <c r="A400" s="28"/>
      <c r="B400" s="29"/>
      <c r="C400" s="30"/>
    </row>
    <row r="401" spans="1:3" ht="15">
      <c r="A401" s="28"/>
      <c r="B401" s="29"/>
      <c r="C401" s="30"/>
    </row>
    <row r="402" spans="1:3" ht="15">
      <c r="A402" s="28"/>
      <c r="B402" s="29"/>
      <c r="C402" s="30"/>
    </row>
    <row r="403" spans="1:3" ht="15">
      <c r="A403" s="28"/>
      <c r="B403" s="29"/>
      <c r="C403" s="30"/>
    </row>
    <row r="404" spans="1:3" ht="15">
      <c r="A404" s="28"/>
      <c r="B404" s="29"/>
      <c r="C404" s="30"/>
    </row>
    <row r="405" spans="1:3" ht="15">
      <c r="A405" s="28"/>
      <c r="B405" s="29"/>
      <c r="C405" s="30"/>
    </row>
    <row r="406" spans="1:3" ht="15">
      <c r="A406" s="28"/>
      <c r="B406" s="29"/>
      <c r="C406" s="30"/>
    </row>
    <row r="407" spans="1:3" ht="15">
      <c r="A407" s="28"/>
      <c r="B407" s="29"/>
      <c r="C407" s="30"/>
    </row>
    <row r="408" spans="1:3" ht="15">
      <c r="A408" s="28"/>
      <c r="B408" s="29"/>
      <c r="C408" s="30"/>
    </row>
    <row r="409" spans="1:3" ht="15">
      <c r="A409" s="28"/>
      <c r="B409" s="29"/>
      <c r="C409" s="30"/>
    </row>
    <row r="410" spans="1:3" ht="15">
      <c r="A410" s="28"/>
      <c r="B410" s="29"/>
      <c r="C410" s="30"/>
    </row>
    <row r="411" spans="1:3" ht="15">
      <c r="A411" s="28"/>
      <c r="B411" s="29"/>
      <c r="C411" s="30"/>
    </row>
    <row r="412" spans="1:3" ht="15">
      <c r="A412" s="28"/>
      <c r="B412" s="29"/>
      <c r="C412" s="30"/>
    </row>
    <row r="413" spans="1:3" ht="15">
      <c r="A413" s="28"/>
      <c r="B413" s="29"/>
      <c r="C413" s="30"/>
    </row>
    <row r="414" spans="1:3" ht="15">
      <c r="A414" s="28"/>
      <c r="B414" s="29"/>
      <c r="C414" s="30"/>
    </row>
    <row r="415" spans="1:3" ht="15">
      <c r="A415" s="28"/>
      <c r="B415" s="29"/>
      <c r="C415" s="30"/>
    </row>
    <row r="416" spans="1:3" ht="15">
      <c r="A416" s="28"/>
      <c r="B416" s="29"/>
      <c r="C416" s="30"/>
    </row>
    <row r="417" spans="1:3" ht="15">
      <c r="A417" s="28"/>
      <c r="B417" s="29"/>
      <c r="C417" s="30"/>
    </row>
    <row r="418" spans="1:3" ht="15">
      <c r="A418" s="28"/>
      <c r="B418" s="29"/>
      <c r="C418" s="30"/>
    </row>
    <row r="419" spans="1:3" ht="15">
      <c r="A419" s="28"/>
      <c r="B419" s="29"/>
      <c r="C419" s="30"/>
    </row>
    <row r="420" spans="1:3" ht="15">
      <c r="A420" s="28"/>
      <c r="B420" s="29"/>
      <c r="C420" s="30"/>
    </row>
    <row r="421" spans="1:3" ht="15">
      <c r="A421" s="28"/>
      <c r="B421" s="29"/>
      <c r="C421" s="30"/>
    </row>
    <row r="422" spans="1:3" ht="15">
      <c r="A422" s="28"/>
      <c r="B422" s="29"/>
      <c r="C422" s="30"/>
    </row>
    <row r="423" spans="1:3" ht="15">
      <c r="A423" s="28"/>
      <c r="B423" s="29"/>
      <c r="C423" s="30"/>
    </row>
    <row r="424" spans="1:3" ht="15">
      <c r="A424" s="28"/>
      <c r="B424" s="29"/>
      <c r="C424" s="30"/>
    </row>
    <row r="425" spans="1:3" ht="15">
      <c r="A425" s="28"/>
      <c r="B425" s="29"/>
      <c r="C425" s="30"/>
    </row>
    <row r="426" spans="1:3" ht="15">
      <c r="A426" s="28"/>
      <c r="B426" s="29"/>
      <c r="C426" s="30"/>
    </row>
    <row r="427" spans="1:3" ht="15">
      <c r="A427" s="28"/>
      <c r="B427" s="29"/>
      <c r="C427" s="30"/>
    </row>
    <row r="428" spans="1:3" ht="15">
      <c r="A428" s="28"/>
      <c r="B428" s="29"/>
      <c r="C428" s="30"/>
    </row>
    <row r="429" spans="1:3" ht="15">
      <c r="A429" s="28"/>
      <c r="B429" s="29"/>
      <c r="C429" s="30"/>
    </row>
    <row r="430" spans="1:3" ht="15">
      <c r="A430" s="28"/>
      <c r="B430" s="29"/>
      <c r="C430" s="30"/>
    </row>
    <row r="431" spans="1:3" ht="15">
      <c r="A431" s="28"/>
      <c r="B431" s="29"/>
      <c r="C431" s="30"/>
    </row>
    <row r="432" spans="1:3" ht="15">
      <c r="A432" s="28"/>
      <c r="B432" s="29"/>
      <c r="C432" s="30"/>
    </row>
    <row r="433" spans="1:3" ht="15">
      <c r="A433" s="28"/>
      <c r="B433" s="29"/>
      <c r="C433" s="30"/>
    </row>
    <row r="434" spans="1:3" ht="15">
      <c r="A434" s="28"/>
      <c r="B434" s="29"/>
      <c r="C434" s="30"/>
    </row>
    <row r="435" spans="1:3" ht="15">
      <c r="A435" s="28"/>
      <c r="B435" s="29"/>
      <c r="C435" s="30"/>
    </row>
    <row r="436" spans="1:3" ht="15">
      <c r="A436" s="28"/>
      <c r="B436" s="29"/>
      <c r="C436" s="30"/>
    </row>
    <row r="437" spans="1:3" ht="15">
      <c r="A437" s="28"/>
      <c r="B437" s="29"/>
      <c r="C437" s="30"/>
    </row>
    <row r="438" spans="1:3" ht="15">
      <c r="A438" s="28"/>
      <c r="B438" s="29"/>
      <c r="C438" s="30"/>
    </row>
    <row r="439" spans="1:3" ht="15">
      <c r="A439" s="28"/>
      <c r="B439" s="29"/>
      <c r="C439" s="30"/>
    </row>
    <row r="440" spans="1:3" ht="15">
      <c r="A440" s="28"/>
      <c r="B440" s="29"/>
      <c r="C440" s="30"/>
    </row>
    <row r="441" spans="1:3" ht="15">
      <c r="A441" s="28"/>
      <c r="B441" s="29"/>
      <c r="C441" s="30"/>
    </row>
    <row r="442" spans="1:3" ht="15">
      <c r="A442" s="28"/>
      <c r="B442" s="29"/>
      <c r="C442" s="30"/>
    </row>
    <row r="443" spans="1:3" ht="15">
      <c r="A443" s="28"/>
      <c r="B443" s="29"/>
      <c r="C443" s="30"/>
    </row>
    <row r="444" spans="1:3" ht="15">
      <c r="A444" s="28"/>
      <c r="B444" s="29"/>
      <c r="C444" s="30"/>
    </row>
    <row r="445" spans="1:3" ht="15">
      <c r="A445" s="28"/>
      <c r="B445" s="29"/>
      <c r="C445" s="30"/>
    </row>
    <row r="446" spans="1:3" ht="15">
      <c r="A446" s="28"/>
      <c r="B446" s="29"/>
      <c r="C446" s="30"/>
    </row>
    <row r="447" spans="1:3" ht="15">
      <c r="A447" s="28"/>
      <c r="B447" s="29"/>
      <c r="C447" s="30"/>
    </row>
    <row r="448" spans="1:3" ht="15">
      <c r="A448" s="28"/>
      <c r="B448" s="29"/>
      <c r="C448" s="30"/>
    </row>
    <row r="449" spans="1:3" ht="15">
      <c r="A449" s="28"/>
      <c r="B449" s="29"/>
      <c r="C449" s="30"/>
    </row>
    <row r="450" spans="1:3" ht="15">
      <c r="A450" s="28"/>
      <c r="B450" s="29"/>
      <c r="C450" s="30"/>
    </row>
    <row r="451" spans="1:3" ht="15">
      <c r="A451" s="28"/>
      <c r="B451" s="29"/>
      <c r="C451" s="30"/>
    </row>
    <row r="452" spans="1:3" ht="15">
      <c r="A452" s="28"/>
      <c r="B452" s="29"/>
      <c r="C452" s="30"/>
    </row>
    <row r="453" spans="1:3" ht="15">
      <c r="A453" s="28"/>
      <c r="B453" s="29"/>
      <c r="C453" s="30"/>
    </row>
    <row r="454" spans="1:3" ht="15">
      <c r="A454" s="28"/>
      <c r="B454" s="29"/>
      <c r="C454" s="30"/>
    </row>
    <row r="455" spans="1:3" ht="15">
      <c r="A455" s="28"/>
      <c r="B455" s="29"/>
      <c r="C455" s="30"/>
    </row>
    <row r="456" spans="1:3" ht="15">
      <c r="A456" s="28"/>
      <c r="B456" s="29"/>
      <c r="C456" s="30"/>
    </row>
    <row r="457" spans="1:3" ht="15">
      <c r="A457" s="28"/>
      <c r="B457" s="29"/>
      <c r="C457" s="30"/>
    </row>
    <row r="458" spans="1:3" ht="15">
      <c r="A458" s="28"/>
      <c r="B458" s="29"/>
      <c r="C458" s="30"/>
    </row>
    <row r="459" spans="1:3" ht="15">
      <c r="A459" s="28"/>
      <c r="B459" s="29"/>
      <c r="C459" s="30"/>
    </row>
    <row r="460" spans="1:3" ht="15">
      <c r="A460" s="28"/>
      <c r="B460" s="29"/>
      <c r="C460" s="30"/>
    </row>
    <row r="461" spans="1:3" ht="15">
      <c r="A461" s="28"/>
      <c r="B461" s="29"/>
      <c r="C461" s="30"/>
    </row>
    <row r="462" spans="1:3" ht="15">
      <c r="A462" s="28"/>
      <c r="B462" s="29"/>
      <c r="C462" s="30"/>
    </row>
    <row r="463" spans="1:3" ht="15">
      <c r="A463" s="28"/>
      <c r="B463" s="29"/>
      <c r="C463" s="30"/>
    </row>
    <row r="464" spans="1:3" ht="15">
      <c r="A464" s="28"/>
      <c r="B464" s="29"/>
      <c r="C464" s="30"/>
    </row>
    <row r="465" spans="1:3" ht="15">
      <c r="A465" s="28"/>
      <c r="B465" s="29"/>
      <c r="C465" s="30"/>
    </row>
    <row r="466" spans="1:3" ht="15">
      <c r="A466" s="28"/>
      <c r="B466" s="29"/>
      <c r="C466" s="30"/>
    </row>
    <row r="467" spans="1:3" ht="15">
      <c r="A467" s="28"/>
      <c r="B467" s="29"/>
      <c r="C467" s="30"/>
    </row>
    <row r="468" spans="1:3" ht="15">
      <c r="A468" s="28"/>
      <c r="B468" s="29"/>
      <c r="C468" s="30"/>
    </row>
    <row r="469" spans="1:3" ht="15">
      <c r="A469" s="28"/>
      <c r="B469" s="29"/>
      <c r="C469" s="30"/>
    </row>
    <row r="470" spans="1:3" ht="15">
      <c r="A470" s="28"/>
      <c r="B470" s="29"/>
      <c r="C470" s="30"/>
    </row>
    <row r="471" spans="1:3" ht="15">
      <c r="A471" s="28"/>
      <c r="B471" s="29"/>
      <c r="C471" s="30"/>
    </row>
    <row r="472" spans="1:3" ht="15">
      <c r="A472" s="28"/>
      <c r="B472" s="29"/>
      <c r="C472" s="30"/>
    </row>
    <row r="473" spans="1:3" ht="15">
      <c r="A473" s="28"/>
      <c r="B473" s="29"/>
      <c r="C473" s="30"/>
    </row>
    <row r="474" spans="1:3" ht="15">
      <c r="A474" s="28"/>
      <c r="B474" s="29"/>
      <c r="C474" s="30"/>
    </row>
    <row r="475" spans="1:3" ht="15">
      <c r="A475" s="28"/>
      <c r="B475" s="29"/>
      <c r="C475" s="30"/>
    </row>
    <row r="476" spans="1:3" ht="15">
      <c r="A476" s="28"/>
      <c r="B476" s="29"/>
      <c r="C476" s="30"/>
    </row>
    <row r="477" spans="1:3" ht="15">
      <c r="A477" s="28"/>
      <c r="B477" s="29"/>
      <c r="C477" s="30"/>
    </row>
    <row r="478" spans="1:3" ht="15">
      <c r="A478" s="28"/>
      <c r="B478" s="29"/>
      <c r="C478" s="30"/>
    </row>
    <row r="479" spans="1:3" ht="15">
      <c r="A479" s="28"/>
      <c r="B479" s="29"/>
      <c r="C479" s="30"/>
    </row>
    <row r="480" spans="1:3" ht="15">
      <c r="A480" s="28"/>
      <c r="B480" s="29"/>
      <c r="C480" s="30"/>
    </row>
    <row r="481" spans="1:3" ht="15">
      <c r="A481" s="28"/>
      <c r="B481" s="29"/>
      <c r="C481" s="30"/>
    </row>
    <row r="482" spans="1:3" ht="15">
      <c r="A482" s="28"/>
      <c r="B482" s="29"/>
      <c r="C482" s="30"/>
    </row>
    <row r="483" spans="1:3" ht="15">
      <c r="A483" s="28"/>
      <c r="B483" s="29"/>
      <c r="C483" s="30"/>
    </row>
    <row r="484" spans="1:3" ht="15">
      <c r="A484" s="28"/>
      <c r="B484" s="29"/>
      <c r="C484" s="30"/>
    </row>
    <row r="485" spans="1:3" ht="15">
      <c r="A485" s="28"/>
      <c r="B485" s="29"/>
      <c r="C485" s="30"/>
    </row>
    <row r="486" spans="1:3" ht="15">
      <c r="A486" s="28"/>
      <c r="B486" s="29"/>
      <c r="C486" s="30"/>
    </row>
    <row r="487" spans="1:3" ht="15">
      <c r="A487" s="28"/>
      <c r="B487" s="29"/>
      <c r="C487" s="30"/>
    </row>
    <row r="488" spans="1:3" ht="15">
      <c r="A488" s="28"/>
      <c r="B488" s="29"/>
      <c r="C488" s="30"/>
    </row>
    <row r="489" spans="1:3" ht="15">
      <c r="A489" s="28"/>
      <c r="B489" s="29"/>
      <c r="C489" s="30"/>
    </row>
    <row r="490" spans="1:3" ht="15">
      <c r="A490" s="28"/>
      <c r="B490" s="29"/>
      <c r="C490" s="30"/>
    </row>
    <row r="491" spans="1:3" ht="15">
      <c r="A491" s="28"/>
      <c r="B491" s="29"/>
      <c r="C491" s="30"/>
    </row>
    <row r="492" spans="1:3" ht="15">
      <c r="A492" s="28"/>
      <c r="B492" s="29"/>
      <c r="C492" s="30"/>
    </row>
    <row r="493" spans="1:3" ht="15">
      <c r="A493" s="28"/>
      <c r="B493" s="29"/>
      <c r="C493" s="30"/>
    </row>
    <row r="494" spans="1:3" ht="15">
      <c r="A494" s="28"/>
      <c r="B494" s="29"/>
      <c r="C494" s="30"/>
    </row>
    <row r="495" spans="1:3" ht="15">
      <c r="A495" s="28"/>
      <c r="B495" s="29"/>
      <c r="C495" s="30"/>
    </row>
    <row r="496" spans="1:3" ht="15">
      <c r="A496" s="28"/>
      <c r="B496" s="29"/>
      <c r="C496" s="30"/>
    </row>
    <row r="497" spans="1:3" ht="15">
      <c r="A497" s="28"/>
      <c r="B497" s="29"/>
      <c r="C497" s="30"/>
    </row>
    <row r="498" spans="1:3" ht="15">
      <c r="A498" s="28"/>
      <c r="B498" s="29"/>
      <c r="C498" s="30"/>
    </row>
    <row r="499" spans="1:3" ht="15">
      <c r="A499" s="28"/>
      <c r="B499" s="29"/>
      <c r="C499" s="30"/>
    </row>
    <row r="500" spans="1:3" ht="15">
      <c r="A500" s="28"/>
      <c r="B500" s="29"/>
      <c r="C500" s="30"/>
    </row>
    <row r="501" spans="1:3" ht="15">
      <c r="A501" s="28"/>
      <c r="B501" s="29"/>
      <c r="C501" s="30"/>
    </row>
    <row r="502" spans="1:3" ht="15">
      <c r="A502" s="28"/>
      <c r="B502" s="29"/>
      <c r="C502" s="30"/>
    </row>
    <row r="503" spans="1:3" ht="15">
      <c r="A503" s="28"/>
      <c r="B503" s="29"/>
      <c r="C503" s="30"/>
    </row>
    <row r="504" spans="1:3" ht="15">
      <c r="A504" s="28"/>
      <c r="B504" s="29"/>
      <c r="C504" s="30"/>
    </row>
    <row r="505" spans="1:3" ht="15">
      <c r="A505" s="28"/>
      <c r="B505" s="29"/>
      <c r="C505" s="30"/>
    </row>
    <row r="506" spans="1:3" ht="15">
      <c r="A506" s="28"/>
      <c r="B506" s="29"/>
      <c r="C506" s="30"/>
    </row>
    <row r="507" spans="1:3" ht="15">
      <c r="A507" s="28"/>
      <c r="B507" s="29"/>
      <c r="C507" s="30"/>
    </row>
    <row r="508" spans="1:3" ht="15">
      <c r="A508" s="28"/>
      <c r="B508" s="29"/>
      <c r="C508" s="30"/>
    </row>
    <row r="509" spans="1:3" ht="15">
      <c r="A509" s="28"/>
      <c r="B509" s="29"/>
      <c r="C509" s="30"/>
    </row>
    <row r="510" spans="1:3" ht="15">
      <c r="A510" s="28"/>
      <c r="B510" s="29"/>
      <c r="C510" s="30"/>
    </row>
    <row r="511" spans="1:3" ht="15">
      <c r="A511" s="28"/>
      <c r="B511" s="29"/>
      <c r="C511" s="30"/>
    </row>
    <row r="512" spans="1:3" ht="15">
      <c r="A512" s="28"/>
      <c r="B512" s="29"/>
      <c r="C512" s="30"/>
    </row>
    <row r="513" spans="1:3" ht="15">
      <c r="A513" s="28"/>
      <c r="B513" s="29"/>
      <c r="C513" s="30"/>
    </row>
    <row r="514" spans="1:3" ht="15">
      <c r="A514" s="28"/>
      <c r="B514" s="29"/>
      <c r="C514" s="30"/>
    </row>
    <row r="515" spans="1:3" ht="15">
      <c r="A515" s="28"/>
      <c r="B515" s="29"/>
      <c r="C515" s="30"/>
    </row>
    <row r="516" spans="1:3" ht="15">
      <c r="A516" s="28"/>
      <c r="B516" s="29"/>
      <c r="C516" s="30"/>
    </row>
    <row r="517" spans="1:3" ht="15">
      <c r="A517" s="28"/>
      <c r="B517" s="29"/>
      <c r="C517" s="30"/>
    </row>
    <row r="518" spans="1:3" ht="15">
      <c r="A518" s="28"/>
      <c r="B518" s="29"/>
      <c r="C518" s="30"/>
    </row>
    <row r="519" spans="1:3" ht="15">
      <c r="A519" s="28"/>
      <c r="B519" s="29"/>
      <c r="C519" s="30"/>
    </row>
    <row r="520" spans="1:3" ht="15">
      <c r="A520" s="28"/>
      <c r="B520" s="29"/>
      <c r="C520" s="30"/>
    </row>
    <row r="521" spans="1:3" ht="15">
      <c r="A521" s="28"/>
      <c r="B521" s="29"/>
      <c r="C521" s="30"/>
    </row>
    <row r="522" spans="1:3" ht="15">
      <c r="A522" s="28"/>
      <c r="B522" s="29"/>
      <c r="C522" s="30"/>
    </row>
    <row r="523" spans="1:3" ht="15">
      <c r="A523" s="28"/>
      <c r="B523" s="29"/>
      <c r="C523" s="30"/>
    </row>
    <row r="524" spans="1:3" ht="15">
      <c r="A524" s="28"/>
      <c r="B524" s="29"/>
      <c r="C524" s="30"/>
    </row>
    <row r="525" spans="1:3" ht="15">
      <c r="A525" s="28"/>
      <c r="B525" s="29"/>
      <c r="C525" s="30"/>
    </row>
    <row r="526" spans="1:3" ht="15">
      <c r="A526" s="28"/>
      <c r="B526" s="29"/>
      <c r="C526" s="30"/>
    </row>
    <row r="527" spans="1:3" ht="15">
      <c r="A527" s="28"/>
      <c r="B527" s="29"/>
      <c r="C527" s="30"/>
    </row>
    <row r="528" spans="1:3" ht="15">
      <c r="A528" s="28"/>
      <c r="B528" s="29"/>
      <c r="C528" s="30"/>
    </row>
    <row r="529" spans="1:3" ht="15">
      <c r="A529" s="28"/>
      <c r="B529" s="29"/>
      <c r="C529" s="30"/>
    </row>
    <row r="530" spans="1:3" ht="15">
      <c r="A530" s="28"/>
      <c r="B530" s="29"/>
      <c r="C530" s="30"/>
    </row>
    <row r="531" spans="1:3" ht="15">
      <c r="A531" s="28"/>
      <c r="B531" s="29"/>
      <c r="C531" s="30"/>
    </row>
    <row r="532" spans="1:3" ht="15">
      <c r="A532" s="28"/>
      <c r="B532" s="29"/>
      <c r="C532" s="30"/>
    </row>
    <row r="533" spans="1:3" ht="15">
      <c r="A533" s="28"/>
      <c r="B533" s="29"/>
      <c r="C533" s="30"/>
    </row>
    <row r="534" spans="1:3" ht="15">
      <c r="A534" s="28"/>
      <c r="B534" s="29"/>
      <c r="C534" s="30"/>
    </row>
    <row r="535" spans="1:3" ht="15">
      <c r="A535" s="28"/>
      <c r="B535" s="29"/>
      <c r="C535" s="30"/>
    </row>
    <row r="536" spans="1:3" ht="15">
      <c r="A536" s="28"/>
      <c r="B536" s="29"/>
      <c r="C536" s="30"/>
    </row>
    <row r="537" spans="1:3" ht="15">
      <c r="A537" s="28"/>
      <c r="B537" s="29"/>
      <c r="C537" s="30"/>
    </row>
    <row r="538" spans="1:3" ht="15">
      <c r="A538" s="28"/>
      <c r="B538" s="29"/>
      <c r="C538" s="30"/>
    </row>
    <row r="539" spans="1:3" ht="15">
      <c r="A539" s="28"/>
      <c r="B539" s="29"/>
      <c r="C539" s="30"/>
    </row>
    <row r="540" spans="1:3" ht="15">
      <c r="A540" s="28"/>
      <c r="B540" s="29"/>
      <c r="C540" s="30"/>
    </row>
    <row r="541" spans="1:3" ht="15">
      <c r="A541" s="28"/>
      <c r="B541" s="29"/>
      <c r="C541" s="30"/>
    </row>
    <row r="542" spans="1:3" ht="15">
      <c r="A542" s="28"/>
      <c r="B542" s="29"/>
      <c r="C542" s="30"/>
    </row>
    <row r="543" spans="1:3" ht="15">
      <c r="A543" s="28"/>
      <c r="B543" s="29"/>
      <c r="C543" s="30"/>
    </row>
    <row r="544" spans="1:3" ht="15">
      <c r="A544" s="28"/>
      <c r="B544" s="29"/>
      <c r="C544" s="30"/>
    </row>
    <row r="545" spans="1:3" ht="15">
      <c r="A545" s="28"/>
      <c r="B545" s="29"/>
      <c r="C545" s="30"/>
    </row>
    <row r="546" spans="1:3" ht="15">
      <c r="A546" s="28"/>
      <c r="B546" s="29"/>
      <c r="C546" s="30"/>
    </row>
    <row r="547" spans="1:3" ht="15">
      <c r="A547" s="28"/>
      <c r="B547" s="29"/>
      <c r="C547" s="30"/>
    </row>
    <row r="548" spans="1:3" ht="15">
      <c r="A548" s="28"/>
      <c r="B548" s="29"/>
      <c r="C548" s="30"/>
    </row>
    <row r="549" spans="1:3" ht="15">
      <c r="A549" s="28"/>
      <c r="B549" s="29"/>
      <c r="C549" s="30"/>
    </row>
    <row r="550" spans="1:3" ht="15">
      <c r="A550" s="28"/>
      <c r="B550" s="29"/>
      <c r="C550" s="30"/>
    </row>
    <row r="551" spans="1:3" ht="15">
      <c r="A551" s="28"/>
      <c r="B551" s="29"/>
      <c r="C551" s="30"/>
    </row>
    <row r="552" spans="1:3" ht="15">
      <c r="A552" s="28"/>
      <c r="B552" s="29"/>
      <c r="C552" s="30"/>
    </row>
    <row r="553" spans="1:3" ht="15">
      <c r="A553" s="28"/>
      <c r="B553" s="29"/>
      <c r="C553" s="30"/>
    </row>
    <row r="554" spans="1:3" ht="15">
      <c r="A554" s="28"/>
      <c r="B554" s="29"/>
      <c r="C554" s="30"/>
    </row>
    <row r="555" spans="1:3" ht="15">
      <c r="A555" s="28"/>
      <c r="B555" s="29"/>
      <c r="C555" s="30"/>
    </row>
    <row r="556" spans="1:3" ht="15">
      <c r="A556" s="28"/>
      <c r="B556" s="29"/>
      <c r="C556" s="30"/>
    </row>
    <row r="557" spans="1:3" ht="15">
      <c r="A557" s="28"/>
      <c r="B557" s="29"/>
      <c r="C557" s="30"/>
    </row>
    <row r="558" spans="1:3" ht="15">
      <c r="A558" s="28"/>
      <c r="B558" s="29"/>
      <c r="C558" s="30"/>
    </row>
    <row r="559" spans="1:3" ht="15">
      <c r="A559" s="28"/>
      <c r="B559" s="29"/>
      <c r="C559" s="30"/>
    </row>
    <row r="560" spans="1:3" ht="15">
      <c r="A560" s="28"/>
      <c r="B560" s="29"/>
      <c r="C560" s="30"/>
    </row>
    <row r="561" spans="1:3" ht="15">
      <c r="A561" s="28"/>
      <c r="B561" s="29"/>
      <c r="C561" s="30"/>
    </row>
    <row r="562" spans="1:3" ht="15">
      <c r="A562" s="28"/>
      <c r="B562" s="29"/>
      <c r="C562" s="30"/>
    </row>
    <row r="563" spans="1:3" ht="15">
      <c r="A563" s="28"/>
      <c r="B563" s="29"/>
      <c r="C563" s="30"/>
    </row>
    <row r="564" spans="1:3" ht="15">
      <c r="A564" s="28"/>
      <c r="B564" s="29"/>
      <c r="C564" s="30"/>
    </row>
    <row r="565" spans="1:3" ht="15">
      <c r="A565" s="28"/>
      <c r="B565" s="29"/>
      <c r="C565" s="30"/>
    </row>
    <row r="566" spans="1:3" ht="15">
      <c r="A566" s="28"/>
      <c r="B566" s="29"/>
      <c r="C566" s="30"/>
    </row>
    <row r="567" spans="1:3" ht="15">
      <c r="A567" s="28"/>
      <c r="B567" s="29"/>
      <c r="C567" s="30"/>
    </row>
    <row r="568" spans="1:3" ht="15">
      <c r="A568" s="28"/>
      <c r="B568" s="29"/>
      <c r="C568" s="30"/>
    </row>
    <row r="569" spans="1:3" ht="15">
      <c r="A569" s="28"/>
      <c r="B569" s="29"/>
      <c r="C569" s="30"/>
    </row>
    <row r="570" spans="1:3" ht="15">
      <c r="A570" s="28"/>
      <c r="B570" s="29"/>
      <c r="C570" s="30"/>
    </row>
    <row r="571" spans="1:3" ht="15">
      <c r="A571" s="28"/>
      <c r="B571" s="29"/>
      <c r="C571" s="30"/>
    </row>
    <row r="572" spans="1:3" ht="15">
      <c r="A572" s="28"/>
      <c r="B572" s="29"/>
      <c r="C572" s="30"/>
    </row>
    <row r="573" spans="1:3" ht="15">
      <c r="A573" s="28"/>
      <c r="B573" s="29"/>
      <c r="C573" s="30"/>
    </row>
    <row r="574" spans="1:3" ht="15">
      <c r="A574" s="28"/>
      <c r="B574" s="29"/>
      <c r="C574" s="30"/>
    </row>
    <row r="575" spans="1:3" ht="15">
      <c r="A575" s="28"/>
      <c r="B575" s="29"/>
      <c r="C575" s="30"/>
    </row>
    <row r="576" spans="1:3" ht="15">
      <c r="A576" s="28"/>
      <c r="B576" s="29"/>
      <c r="C576" s="30"/>
    </row>
    <row r="577" spans="1:3" ht="15">
      <c r="A577" s="28"/>
      <c r="B577" s="29"/>
      <c r="C577" s="30"/>
    </row>
    <row r="578" spans="1:3" ht="15">
      <c r="A578" s="28"/>
      <c r="B578" s="29"/>
      <c r="C578" s="30"/>
    </row>
    <row r="579" spans="1:3" ht="15">
      <c r="A579" s="28"/>
      <c r="B579" s="29"/>
      <c r="C579" s="30"/>
    </row>
    <row r="580" spans="1:3" ht="15">
      <c r="A580" s="28"/>
      <c r="B580" s="29"/>
      <c r="C580" s="30"/>
    </row>
    <row r="581" spans="1:3" ht="15">
      <c r="A581" s="28"/>
      <c r="B581" s="29"/>
      <c r="C581" s="30"/>
    </row>
    <row r="582" spans="1:3" ht="15">
      <c r="A582" s="28"/>
      <c r="B582" s="29"/>
      <c r="C582" s="30"/>
    </row>
    <row r="583" spans="1:3" ht="15">
      <c r="A583" s="28"/>
      <c r="B583" s="29"/>
      <c r="C583" s="30"/>
    </row>
    <row r="584" spans="1:3" ht="15">
      <c r="A584" s="28"/>
      <c r="B584" s="29"/>
      <c r="C584" s="30"/>
    </row>
    <row r="585" spans="1:3" ht="15">
      <c r="A585" s="28"/>
      <c r="B585" s="29"/>
      <c r="C585" s="30"/>
    </row>
    <row r="586" spans="1:3" ht="15">
      <c r="A586" s="28"/>
      <c r="B586" s="29"/>
      <c r="C586" s="30"/>
    </row>
    <row r="587" spans="1:3" ht="15">
      <c r="A587" s="28"/>
      <c r="B587" s="29"/>
      <c r="C587" s="30"/>
    </row>
    <row r="588" spans="1:3" ht="15">
      <c r="A588" s="28"/>
      <c r="B588" s="29"/>
      <c r="C588" s="30"/>
    </row>
    <row r="589" spans="1:3" ht="15">
      <c r="A589" s="28"/>
      <c r="B589" s="29"/>
      <c r="C589" s="30"/>
    </row>
    <row r="590" spans="1:3" ht="15">
      <c r="A590" s="28"/>
      <c r="B590" s="29"/>
      <c r="C590" s="30"/>
    </row>
    <row r="591" spans="1:3" ht="15">
      <c r="A591" s="28"/>
      <c r="B591" s="29"/>
      <c r="C591" s="30"/>
    </row>
    <row r="592" spans="1:3" ht="15">
      <c r="A592" s="28"/>
      <c r="B592" s="29"/>
      <c r="C592" s="30"/>
    </row>
    <row r="593" spans="1:3" ht="15">
      <c r="A593" s="28"/>
      <c r="B593" s="29"/>
      <c r="C593" s="30"/>
    </row>
    <row r="594" spans="1:3" ht="15">
      <c r="A594" s="28"/>
      <c r="B594" s="29"/>
      <c r="C594" s="30"/>
    </row>
    <row r="595" spans="1:3" ht="15">
      <c r="A595" s="28"/>
      <c r="B595" s="29"/>
      <c r="C595" s="30"/>
    </row>
    <row r="596" spans="1:3" ht="15">
      <c r="A596" s="28"/>
      <c r="B596" s="29"/>
      <c r="C596" s="30"/>
    </row>
    <row r="597" spans="1:3" ht="15">
      <c r="A597" s="28"/>
      <c r="B597" s="29"/>
      <c r="C597" s="30"/>
    </row>
    <row r="598" spans="1:3" ht="15">
      <c r="A598" s="28"/>
      <c r="B598" s="29"/>
      <c r="C598" s="30"/>
    </row>
    <row r="599" spans="1:3" ht="15">
      <c r="A599" s="28"/>
      <c r="B599" s="29"/>
      <c r="C599" s="30"/>
    </row>
    <row r="600" spans="1:3" ht="15">
      <c r="A600" s="28"/>
      <c r="B600" s="29"/>
      <c r="C600" s="30"/>
    </row>
    <row r="601" spans="1:3" ht="15">
      <c r="A601" s="28"/>
      <c r="B601" s="29"/>
      <c r="C601" s="30"/>
    </row>
    <row r="602" spans="1:3" ht="15">
      <c r="A602" s="28"/>
      <c r="B602" s="29"/>
      <c r="C602" s="30"/>
    </row>
    <row r="603" spans="1:3" ht="15">
      <c r="A603" s="28"/>
      <c r="B603" s="29"/>
      <c r="C603" s="30"/>
    </row>
    <row r="604" spans="1:3" ht="15">
      <c r="A604" s="28"/>
      <c r="B604" s="29"/>
      <c r="C604" s="30"/>
    </row>
    <row r="605" spans="1:3" ht="15">
      <c r="A605" s="28"/>
      <c r="B605" s="29"/>
      <c r="C605" s="30"/>
    </row>
    <row r="606" spans="1:3" ht="15">
      <c r="A606" s="28"/>
      <c r="B606" s="29"/>
      <c r="C606" s="30"/>
    </row>
    <row r="607" spans="1:3" ht="15">
      <c r="A607" s="28"/>
      <c r="B607" s="29"/>
      <c r="C607" s="30"/>
    </row>
    <row r="608" spans="1:3" ht="15">
      <c r="A608" s="28"/>
      <c r="B608" s="29"/>
      <c r="C608" s="30"/>
    </row>
    <row r="609" spans="1:3" ht="15">
      <c r="A609" s="28"/>
      <c r="B609" s="29"/>
      <c r="C609" s="30"/>
    </row>
    <row r="610" spans="1:3" ht="15">
      <c r="A610" s="28"/>
      <c r="B610" s="29"/>
      <c r="C610" s="30"/>
    </row>
    <row r="611" spans="1:3" ht="15">
      <c r="A611" s="28"/>
      <c r="B611" s="29"/>
      <c r="C611" s="30"/>
    </row>
    <row r="612" spans="1:3" ht="15">
      <c r="A612" s="28"/>
      <c r="B612" s="29"/>
      <c r="C612" s="30"/>
    </row>
    <row r="613" spans="1:3" ht="15">
      <c r="A613" s="28"/>
      <c r="B613" s="29"/>
      <c r="C613" s="30"/>
    </row>
    <row r="614" spans="1:3" ht="15">
      <c r="A614" s="28"/>
      <c r="B614" s="29"/>
      <c r="C614" s="30"/>
    </row>
    <row r="615" spans="1:3" ht="15">
      <c r="A615" s="28"/>
      <c r="B615" s="29"/>
      <c r="C615" s="30"/>
    </row>
    <row r="616" spans="1:3" ht="15">
      <c r="A616" s="28"/>
      <c r="B616" s="29"/>
      <c r="C616" s="30"/>
    </row>
    <row r="617" spans="1:3" ht="15">
      <c r="A617" s="28"/>
      <c r="B617" s="29"/>
      <c r="C617" s="30"/>
    </row>
    <row r="618" spans="1:3" ht="15">
      <c r="A618" s="28"/>
      <c r="B618" s="29"/>
      <c r="C618" s="30"/>
    </row>
    <row r="619" spans="1:3" ht="15">
      <c r="A619" s="28"/>
      <c r="B619" s="29"/>
      <c r="C619" s="30"/>
    </row>
    <row r="620" spans="1:3" ht="15">
      <c r="A620" s="28"/>
      <c r="B620" s="29"/>
      <c r="C620" s="30"/>
    </row>
    <row r="621" spans="1:3" ht="15">
      <c r="A621" s="28"/>
      <c r="B621" s="29"/>
      <c r="C621" s="30"/>
    </row>
    <row r="622" spans="1:3" ht="15">
      <c r="A622" s="28"/>
      <c r="B622" s="29"/>
      <c r="C622" s="30"/>
    </row>
    <row r="623" spans="1:3" ht="15">
      <c r="A623" s="28"/>
      <c r="B623" s="29"/>
      <c r="C623" s="30"/>
    </row>
    <row r="624" spans="1:3" ht="15">
      <c r="A624" s="28"/>
      <c r="B624" s="29"/>
      <c r="C624" s="30"/>
    </row>
    <row r="625" spans="1:3" ht="15">
      <c r="A625" s="28"/>
      <c r="B625" s="29"/>
      <c r="C625" s="30"/>
    </row>
    <row r="626" spans="1:3" ht="15">
      <c r="A626" s="28"/>
      <c r="B626" s="29"/>
      <c r="C626" s="30"/>
    </row>
    <row r="627" spans="1:3" ht="15">
      <c r="A627" s="28"/>
      <c r="B627" s="29"/>
      <c r="C627" s="30"/>
    </row>
    <row r="628" spans="1:3" ht="15">
      <c r="A628" s="28"/>
      <c r="B628" s="29"/>
      <c r="C628" s="30"/>
    </row>
    <row r="629" spans="1:3" ht="15">
      <c r="A629" s="28"/>
      <c r="B629" s="29"/>
      <c r="C629" s="30"/>
    </row>
    <row r="630" spans="1:3" ht="15">
      <c r="A630" s="28"/>
      <c r="B630" s="29"/>
      <c r="C630" s="30"/>
    </row>
    <row r="631" spans="1:3" ht="15">
      <c r="A631" s="28"/>
      <c r="B631" s="29"/>
      <c r="C631" s="30"/>
    </row>
    <row r="632" spans="1:3" ht="15">
      <c r="A632" s="28"/>
      <c r="B632" s="29"/>
      <c r="C632" s="30"/>
    </row>
    <row r="633" spans="1:3" ht="15">
      <c r="A633" s="28"/>
      <c r="B633" s="29"/>
      <c r="C633" s="30"/>
    </row>
    <row r="634" spans="1:3" ht="15">
      <c r="A634" s="28"/>
      <c r="B634" s="29"/>
      <c r="C634" s="30"/>
    </row>
    <row r="635" spans="1:3" ht="15">
      <c r="A635" s="28"/>
      <c r="B635" s="29"/>
      <c r="C635" s="30"/>
    </row>
    <row r="636" spans="1:3" ht="15">
      <c r="A636" s="28"/>
      <c r="B636" s="29"/>
      <c r="C636" s="30"/>
    </row>
    <row r="637" spans="1:3" ht="15">
      <c r="A637" s="28"/>
      <c r="B637" s="29"/>
      <c r="C637" s="30"/>
    </row>
    <row r="638" spans="1:3" ht="15">
      <c r="A638" s="28"/>
      <c r="B638" s="29"/>
      <c r="C638" s="30"/>
    </row>
    <row r="639" spans="1:3" ht="15">
      <c r="A639" s="28"/>
      <c r="B639" s="29"/>
      <c r="C639" s="30"/>
    </row>
    <row r="640" spans="1:3" ht="15">
      <c r="A640" s="28"/>
      <c r="B640" s="29"/>
      <c r="C640" s="30"/>
    </row>
    <row r="641" spans="1:3" ht="15">
      <c r="A641" s="28"/>
      <c r="B641" s="29"/>
      <c r="C641" s="30"/>
    </row>
    <row r="642" spans="1:3" ht="15">
      <c r="A642" s="28"/>
      <c r="B642" s="29"/>
      <c r="C642" s="30"/>
    </row>
    <row r="643" spans="1:3" ht="15">
      <c r="A643" s="28"/>
      <c r="B643" s="29"/>
      <c r="C643" s="30"/>
    </row>
    <row r="644" spans="1:3" ht="15">
      <c r="A644" s="28"/>
      <c r="B644" s="29"/>
      <c r="C644" s="30"/>
    </row>
    <row r="645" spans="1:3" ht="15">
      <c r="A645" s="28"/>
      <c r="B645" s="29"/>
      <c r="C645" s="30"/>
    </row>
    <row r="646" spans="1:3" ht="15">
      <c r="A646" s="28"/>
      <c r="B646" s="29"/>
      <c r="C646" s="30"/>
    </row>
    <row r="647" spans="1:3" ht="15">
      <c r="A647" s="28"/>
      <c r="B647" s="29"/>
      <c r="C647" s="30"/>
    </row>
    <row r="648" spans="1:3" ht="15">
      <c r="A648" s="28"/>
      <c r="B648" s="29"/>
      <c r="C648" s="30"/>
    </row>
    <row r="649" spans="1:3" ht="15">
      <c r="A649" s="28"/>
      <c r="B649" s="29"/>
      <c r="C649" s="30"/>
    </row>
    <row r="650" spans="1:3" ht="15">
      <c r="A650" s="28"/>
      <c r="B650" s="29"/>
      <c r="C650" s="30"/>
    </row>
    <row r="651" spans="1:3" ht="15">
      <c r="A651" s="28"/>
      <c r="B651" s="29"/>
      <c r="C651" s="30"/>
    </row>
    <row r="652" spans="1:3" ht="15">
      <c r="A652" s="28"/>
      <c r="B652" s="29"/>
      <c r="C652" s="30"/>
    </row>
    <row r="653" spans="1:3" ht="15">
      <c r="A653" s="28"/>
      <c r="B653" s="29"/>
      <c r="C653" s="30"/>
    </row>
    <row r="654" spans="1:3" ht="15">
      <c r="A654" s="28"/>
      <c r="B654" s="29"/>
      <c r="C654" s="30"/>
    </row>
    <row r="655" spans="1:3" ht="15">
      <c r="A655" s="28"/>
      <c r="B655" s="29"/>
      <c r="C655" s="30"/>
    </row>
    <row r="656" spans="1:3" ht="15">
      <c r="A656" s="28"/>
      <c r="B656" s="29"/>
      <c r="C656" s="30"/>
    </row>
    <row r="657" spans="1:3" ht="15">
      <c r="A657" s="28"/>
      <c r="B657" s="29"/>
      <c r="C657" s="30"/>
    </row>
    <row r="658" spans="1:3" ht="15">
      <c r="A658" s="28"/>
      <c r="B658" s="29"/>
      <c r="C658" s="30"/>
    </row>
    <row r="659" spans="1:3" ht="15">
      <c r="A659" s="28"/>
      <c r="B659" s="29"/>
      <c r="C659" s="30"/>
    </row>
    <row r="660" spans="1:3" ht="15">
      <c r="A660" s="28"/>
      <c r="B660" s="29"/>
      <c r="C660" s="30"/>
    </row>
    <row r="661" spans="1:3" ht="15">
      <c r="A661" s="28"/>
      <c r="B661" s="29"/>
      <c r="C661" s="30"/>
    </row>
    <row r="662" spans="1:3" ht="15">
      <c r="A662" s="28"/>
      <c r="B662" s="29"/>
      <c r="C662" s="30"/>
    </row>
    <row r="663" spans="1:3" ht="15">
      <c r="A663" s="28"/>
      <c r="B663" s="29"/>
      <c r="C663" s="30"/>
    </row>
    <row r="664" spans="1:3" ht="15">
      <c r="A664" s="28"/>
      <c r="B664" s="29"/>
      <c r="C664" s="30"/>
    </row>
    <row r="665" spans="1:3" ht="15">
      <c r="A665" s="28"/>
      <c r="B665" s="29"/>
      <c r="C665" s="30"/>
    </row>
    <row r="666" spans="1:3" ht="15">
      <c r="A666" s="28"/>
      <c r="B666" s="29"/>
      <c r="C666" s="30"/>
    </row>
    <row r="667" spans="1:3" ht="15">
      <c r="A667" s="28"/>
      <c r="B667" s="29"/>
      <c r="C667" s="30"/>
    </row>
    <row r="668" spans="1:3" ht="15">
      <c r="A668" s="28"/>
      <c r="B668" s="29"/>
      <c r="C668" s="30"/>
    </row>
    <row r="669" spans="1:3" ht="15">
      <c r="A669" s="28"/>
      <c r="B669" s="29"/>
      <c r="C669" s="30"/>
    </row>
    <row r="670" spans="1:3" ht="15">
      <c r="A670" s="28"/>
      <c r="B670" s="29"/>
      <c r="C670" s="30"/>
    </row>
    <row r="671" spans="1:3" ht="15">
      <c r="A671" s="28"/>
      <c r="B671" s="29"/>
      <c r="C671" s="30"/>
    </row>
    <row r="672" spans="1:3" ht="15">
      <c r="A672" s="28"/>
      <c r="B672" s="29"/>
      <c r="C672" s="30"/>
    </row>
    <row r="673" spans="1:3" ht="15">
      <c r="A673" s="28"/>
      <c r="B673" s="29"/>
      <c r="C673" s="30"/>
    </row>
    <row r="674" spans="1:3" ht="15">
      <c r="A674" s="28"/>
      <c r="B674" s="29"/>
      <c r="C674" s="30"/>
    </row>
    <row r="675" spans="1:3" ht="15">
      <c r="A675" s="28"/>
      <c r="B675" s="29"/>
      <c r="C675" s="30"/>
    </row>
    <row r="676" spans="1:3" ht="15">
      <c r="A676" s="28"/>
      <c r="B676" s="29"/>
      <c r="C676" s="30"/>
    </row>
    <row r="677" spans="1:3" ht="15">
      <c r="A677" s="28"/>
      <c r="B677" s="29"/>
      <c r="C677" s="30"/>
    </row>
    <row r="678" spans="1:3" ht="15">
      <c r="A678" s="28"/>
      <c r="B678" s="29"/>
      <c r="C678" s="30"/>
    </row>
    <row r="679" spans="1:3" ht="15">
      <c r="A679" s="28"/>
      <c r="B679" s="29"/>
      <c r="C679" s="30"/>
    </row>
    <row r="680" spans="1:3" ht="15">
      <c r="A680" s="28"/>
      <c r="B680" s="29"/>
      <c r="C680" s="30"/>
    </row>
    <row r="681" spans="1:3" ht="15">
      <c r="A681" s="28"/>
      <c r="B681" s="29"/>
      <c r="C681" s="30"/>
    </row>
    <row r="682" spans="1:3" ht="15">
      <c r="A682" s="28"/>
      <c r="B682" s="29"/>
      <c r="C682" s="30"/>
    </row>
    <row r="683" spans="1:3" ht="15">
      <c r="A683" s="28"/>
      <c r="B683" s="29"/>
      <c r="C683" s="30"/>
    </row>
    <row r="684" spans="1:3" ht="15">
      <c r="A684" s="28"/>
      <c r="B684" s="29"/>
      <c r="C684" s="30"/>
    </row>
    <row r="685" spans="1:3" ht="15">
      <c r="A685" s="28"/>
      <c r="B685" s="29"/>
      <c r="C685" s="30"/>
    </row>
    <row r="686" spans="1:3" ht="15">
      <c r="A686" s="28"/>
      <c r="B686" s="29"/>
      <c r="C686" s="30"/>
    </row>
    <row r="687" spans="1:3" ht="15">
      <c r="A687" s="28"/>
      <c r="B687" s="29"/>
      <c r="C687" s="30"/>
    </row>
    <row r="688" spans="1:3" ht="15">
      <c r="A688" s="28"/>
      <c r="B688" s="29"/>
      <c r="C688" s="30"/>
    </row>
    <row r="689" spans="1:3" ht="15">
      <c r="A689" s="28"/>
      <c r="B689" s="29"/>
      <c r="C689" s="30"/>
    </row>
    <row r="690" spans="1:3" ht="15">
      <c r="A690" s="28"/>
      <c r="B690" s="29"/>
      <c r="C690" s="30"/>
    </row>
    <row r="691" spans="1:3" ht="15">
      <c r="A691" s="28"/>
      <c r="B691" s="29"/>
      <c r="C691" s="30"/>
    </row>
    <row r="692" spans="1:3" ht="15">
      <c r="A692" s="28"/>
      <c r="B692" s="29"/>
      <c r="C692" s="30"/>
    </row>
    <row r="693" spans="1:3" ht="15">
      <c r="A693" s="28"/>
      <c r="B693" s="29"/>
      <c r="C693" s="30"/>
    </row>
    <row r="694" spans="1:3" ht="15">
      <c r="A694" s="28"/>
      <c r="B694" s="29"/>
      <c r="C694" s="30"/>
    </row>
    <row r="695" spans="1:3" ht="15">
      <c r="A695" s="28"/>
      <c r="B695" s="29"/>
      <c r="C695" s="30"/>
    </row>
    <row r="696" spans="1:3" ht="15">
      <c r="A696" s="28"/>
      <c r="B696" s="29"/>
      <c r="C696" s="30"/>
    </row>
    <row r="697" spans="1:3" ht="15">
      <c r="A697" s="28"/>
      <c r="B697" s="29"/>
      <c r="C697" s="30"/>
    </row>
    <row r="698" spans="1:3" ht="15">
      <c r="A698" s="28"/>
      <c r="B698" s="29"/>
      <c r="C698" s="30"/>
    </row>
    <row r="699" spans="1:3" ht="15">
      <c r="A699" s="28"/>
      <c r="B699" s="29"/>
      <c r="C699" s="30"/>
    </row>
    <row r="700" spans="1:3" ht="15">
      <c r="A700" s="28"/>
      <c r="B700" s="29"/>
      <c r="C700" s="30"/>
    </row>
    <row r="701" spans="1:3" ht="15">
      <c r="A701" s="28"/>
      <c r="B701" s="29"/>
      <c r="C701" s="30"/>
    </row>
    <row r="702" spans="1:3" ht="15">
      <c r="A702" s="28"/>
      <c r="B702" s="29"/>
      <c r="C702" s="30"/>
    </row>
    <row r="703" spans="1:3" ht="15">
      <c r="A703" s="28"/>
      <c r="B703" s="29"/>
      <c r="C703" s="30"/>
    </row>
    <row r="704" spans="1:3" ht="15">
      <c r="A704" s="28"/>
      <c r="B704" s="29"/>
      <c r="C704" s="30"/>
    </row>
    <row r="705" spans="1:3" ht="15">
      <c r="A705" s="28"/>
      <c r="B705" s="29"/>
      <c r="C705" s="30"/>
    </row>
    <row r="706" spans="1:3" ht="15">
      <c r="A706" s="28"/>
      <c r="B706" s="29"/>
      <c r="C706" s="30"/>
    </row>
    <row r="707" spans="1:3" ht="15">
      <c r="A707" s="28"/>
      <c r="B707" s="29"/>
      <c r="C707" s="30"/>
    </row>
    <row r="708" spans="1:3" ht="15">
      <c r="A708" s="28"/>
      <c r="B708" s="29"/>
      <c r="C708" s="30"/>
    </row>
    <row r="709" spans="1:3" ht="15">
      <c r="A709" s="28"/>
      <c r="B709" s="29"/>
      <c r="C709" s="30"/>
    </row>
    <row r="710" spans="1:3" ht="15">
      <c r="A710" s="28"/>
      <c r="B710" s="29"/>
      <c r="C710" s="30"/>
    </row>
    <row r="711" spans="1:3" ht="15">
      <c r="A711" s="28"/>
      <c r="B711" s="29"/>
      <c r="C711" s="30"/>
    </row>
    <row r="712" spans="1:3" ht="15">
      <c r="A712" s="28"/>
      <c r="B712" s="29"/>
      <c r="C712" s="30"/>
    </row>
    <row r="713" spans="1:3" ht="15">
      <c r="A713" s="28"/>
      <c r="B713" s="29"/>
      <c r="C713" s="30"/>
    </row>
    <row r="714" spans="1:3" ht="15">
      <c r="A714" s="28"/>
      <c r="B714" s="29"/>
      <c r="C714" s="30"/>
    </row>
    <row r="715" spans="1:3" ht="15">
      <c r="A715" s="28"/>
      <c r="B715" s="29"/>
      <c r="C715" s="30"/>
    </row>
    <row r="716" spans="1:3" ht="15">
      <c r="A716" s="28"/>
      <c r="B716" s="29"/>
      <c r="C716" s="30"/>
    </row>
    <row r="717" spans="1:3" ht="15">
      <c r="A717" s="28"/>
      <c r="B717" s="29"/>
      <c r="C717" s="30"/>
    </row>
    <row r="718" spans="1:3" ht="15">
      <c r="A718" s="28"/>
      <c r="B718" s="29"/>
      <c r="C718" s="30"/>
    </row>
    <row r="719" spans="1:3" ht="15">
      <c r="A719" s="28"/>
      <c r="B719" s="29"/>
      <c r="C719" s="30"/>
    </row>
    <row r="720" spans="1:3" ht="15">
      <c r="A720" s="28"/>
      <c r="B720" s="29"/>
      <c r="C720" s="30"/>
    </row>
    <row r="721" spans="1:3" ht="15">
      <c r="A721" s="28"/>
      <c r="B721" s="29"/>
      <c r="C721" s="30"/>
    </row>
    <row r="722" spans="1:3" ht="15">
      <c r="A722" s="28"/>
      <c r="B722" s="29"/>
      <c r="C722" s="30"/>
    </row>
    <row r="723" spans="1:3" ht="15">
      <c r="A723" s="28"/>
      <c r="B723" s="29"/>
      <c r="C723" s="30"/>
    </row>
    <row r="724" spans="1:3" ht="15">
      <c r="A724" s="28"/>
      <c r="B724" s="29"/>
      <c r="C724" s="30"/>
    </row>
    <row r="725" spans="1:3" ht="15">
      <c r="A725" s="28"/>
      <c r="B725" s="29"/>
      <c r="C725" s="30"/>
    </row>
    <row r="726" spans="1:3" ht="15">
      <c r="A726" s="28"/>
      <c r="B726" s="29"/>
      <c r="C726" s="30"/>
    </row>
    <row r="727" spans="1:3" ht="15">
      <c r="A727" s="28"/>
      <c r="B727" s="29"/>
      <c r="C727" s="30"/>
    </row>
    <row r="728" spans="1:3" ht="15">
      <c r="A728" s="28"/>
      <c r="B728" s="29"/>
      <c r="C728" s="30"/>
    </row>
    <row r="729" spans="1:3" ht="15">
      <c r="A729" s="28"/>
      <c r="B729" s="29"/>
      <c r="C729" s="30"/>
    </row>
    <row r="730" spans="1:3" ht="15">
      <c r="A730" s="28"/>
      <c r="B730" s="29"/>
      <c r="C730" s="30"/>
    </row>
    <row r="731" spans="1:3" ht="15">
      <c r="A731" s="28"/>
      <c r="B731" s="29"/>
      <c r="C731" s="30"/>
    </row>
    <row r="732" spans="1:3" ht="15">
      <c r="A732" s="28"/>
      <c r="B732" s="29"/>
      <c r="C732" s="30"/>
    </row>
    <row r="733" spans="1:3" ht="15">
      <c r="A733" s="28"/>
      <c r="B733" s="29"/>
      <c r="C733" s="30"/>
    </row>
    <row r="734" spans="1:3" ht="15">
      <c r="A734" s="28"/>
      <c r="B734" s="29"/>
      <c r="C734" s="30"/>
    </row>
    <row r="735" spans="1:3" ht="15">
      <c r="A735" s="28"/>
      <c r="B735" s="29"/>
      <c r="C735" s="30"/>
    </row>
    <row r="736" spans="1:3" ht="15">
      <c r="A736" s="28"/>
      <c r="B736" s="29"/>
      <c r="C736" s="30"/>
    </row>
    <row r="737" spans="1:3" ht="15">
      <c r="A737" s="28"/>
      <c r="B737" s="29"/>
      <c r="C737" s="30"/>
    </row>
    <row r="738" spans="1:3" ht="15">
      <c r="A738" s="28"/>
      <c r="B738" s="29"/>
      <c r="C738" s="30"/>
    </row>
    <row r="739" spans="1:3" ht="15">
      <c r="A739" s="28"/>
      <c r="B739" s="29"/>
      <c r="C739" s="30"/>
    </row>
    <row r="740" spans="1:3" ht="15">
      <c r="A740" s="28"/>
      <c r="B740" s="29"/>
      <c r="C740" s="30"/>
    </row>
    <row r="741" spans="1:3" ht="15">
      <c r="A741" s="28"/>
      <c r="B741" s="29"/>
      <c r="C741" s="30"/>
    </row>
    <row r="742" spans="1:3" ht="15">
      <c r="A742" s="28"/>
      <c r="B742" s="29"/>
      <c r="C742" s="30"/>
    </row>
    <row r="743" spans="1:3" ht="15">
      <c r="A743" s="28"/>
      <c r="B743" s="29"/>
      <c r="C743" s="30"/>
    </row>
    <row r="744" spans="1:3" ht="15">
      <c r="A744" s="28"/>
      <c r="B744" s="29"/>
      <c r="C744" s="30"/>
    </row>
    <row r="745" spans="1:3" ht="15">
      <c r="A745" s="28"/>
      <c r="B745" s="29"/>
      <c r="C745" s="30"/>
    </row>
    <row r="746" spans="1:3" ht="15">
      <c r="A746" s="28"/>
      <c r="B746" s="29"/>
      <c r="C746" s="30"/>
    </row>
    <row r="747" spans="1:3" ht="15">
      <c r="A747" s="28"/>
      <c r="B747" s="29"/>
      <c r="C747" s="30"/>
    </row>
    <row r="748" spans="1:3" ht="15">
      <c r="A748" s="28"/>
      <c r="B748" s="29"/>
      <c r="C748" s="30"/>
    </row>
    <row r="749" spans="1:3" ht="15">
      <c r="A749" s="28"/>
      <c r="B749" s="29"/>
      <c r="C749" s="30"/>
    </row>
    <row r="750" spans="1:3" ht="15">
      <c r="A750" s="28"/>
      <c r="B750" s="29"/>
      <c r="C750" s="30"/>
    </row>
    <row r="751" spans="1:3" ht="15">
      <c r="A751" s="28"/>
      <c r="B751" s="29"/>
      <c r="C751" s="30"/>
    </row>
    <row r="752" spans="1:3" ht="15">
      <c r="A752" s="28"/>
      <c r="B752" s="29"/>
      <c r="C752" s="30"/>
    </row>
    <row r="753" spans="1:3" ht="15">
      <c r="A753" s="28"/>
      <c r="B753" s="29"/>
      <c r="C753" s="30"/>
    </row>
    <row r="754" spans="1:3" ht="15">
      <c r="A754" s="28"/>
      <c r="B754" s="29"/>
      <c r="C754" s="30"/>
    </row>
    <row r="755" spans="1:3" ht="15">
      <c r="A755" s="28"/>
      <c r="B755" s="29"/>
      <c r="C755" s="30"/>
    </row>
    <row r="756" spans="1:3" ht="15">
      <c r="A756" s="28"/>
      <c r="B756" s="29"/>
      <c r="C756" s="30"/>
    </row>
    <row r="757" spans="1:3" ht="15">
      <c r="A757" s="28"/>
      <c r="B757" s="29"/>
      <c r="C757" s="30"/>
    </row>
    <row r="758" spans="1:3" ht="15">
      <c r="A758" s="28"/>
      <c r="B758" s="29"/>
      <c r="C758" s="30"/>
    </row>
    <row r="759" spans="1:3" ht="15">
      <c r="A759" s="28"/>
      <c r="B759" s="29"/>
      <c r="C759" s="30"/>
    </row>
    <row r="760" spans="1:3" ht="15">
      <c r="A760" s="28"/>
      <c r="B760" s="29"/>
      <c r="C760" s="30"/>
    </row>
    <row r="761" spans="1:3" ht="15">
      <c r="A761" s="28"/>
      <c r="B761" s="29"/>
      <c r="C761" s="30"/>
    </row>
    <row r="762" spans="1:3" ht="15">
      <c r="A762" s="28"/>
      <c r="B762" s="29"/>
      <c r="C762" s="30"/>
    </row>
    <row r="763" spans="1:3" ht="15">
      <c r="A763" s="28"/>
      <c r="B763" s="29"/>
      <c r="C763" s="30"/>
    </row>
    <row r="764" spans="1:3" ht="15">
      <c r="A764" s="28"/>
      <c r="B764" s="29"/>
      <c r="C764" s="30"/>
    </row>
    <row r="765" spans="1:3" ht="15">
      <c r="A765" s="28"/>
      <c r="B765" s="29"/>
      <c r="C765" s="30"/>
    </row>
    <row r="766" spans="1:3" ht="15">
      <c r="A766" s="28"/>
      <c r="B766" s="29"/>
      <c r="C766" s="30"/>
    </row>
    <row r="767" spans="1:3" ht="15">
      <c r="A767" s="28"/>
      <c r="B767" s="29"/>
      <c r="C767" s="30"/>
    </row>
    <row r="768" spans="1:3" ht="15">
      <c r="A768" s="28"/>
      <c r="B768" s="29"/>
      <c r="C768" s="30"/>
    </row>
    <row r="769" spans="1:3" ht="15">
      <c r="A769" s="28"/>
      <c r="B769" s="29"/>
      <c r="C769" s="30"/>
    </row>
    <row r="770" spans="1:3" ht="15">
      <c r="A770" s="28"/>
      <c r="B770" s="29"/>
      <c r="C770" s="30"/>
    </row>
    <row r="771" spans="1:3" ht="15">
      <c r="A771" s="28"/>
      <c r="B771" s="29"/>
      <c r="C771" s="30"/>
    </row>
    <row r="772" spans="1:3" ht="15">
      <c r="A772" s="28"/>
      <c r="B772" s="29"/>
      <c r="C772" s="30"/>
    </row>
    <row r="773" spans="1:3" ht="15">
      <c r="A773" s="28"/>
      <c r="B773" s="29"/>
      <c r="C773" s="30"/>
    </row>
    <row r="774" spans="1:3" ht="15">
      <c r="A774" s="28"/>
      <c r="B774" s="29"/>
      <c r="C774" s="30"/>
    </row>
    <row r="775" spans="1:3" ht="15">
      <c r="A775" s="28"/>
      <c r="B775" s="29"/>
      <c r="C775" s="30"/>
    </row>
    <row r="776" spans="1:3" ht="15">
      <c r="A776" s="28"/>
      <c r="B776" s="29"/>
      <c r="C776" s="30"/>
    </row>
    <row r="777" spans="1:3" ht="15">
      <c r="A777" s="28"/>
      <c r="B777" s="29"/>
      <c r="C777" s="30"/>
    </row>
    <row r="778" spans="1:3" ht="15">
      <c r="A778" s="28"/>
      <c r="B778" s="29"/>
      <c r="C778" s="30"/>
    </row>
    <row r="779" spans="1:3" ht="15">
      <c r="A779" s="28"/>
      <c r="B779" s="29"/>
      <c r="C779" s="30"/>
    </row>
    <row r="780" spans="1:3" ht="15">
      <c r="A780" s="28"/>
      <c r="B780" s="29"/>
      <c r="C780" s="30"/>
    </row>
    <row r="781" spans="1:3" ht="15">
      <c r="A781" s="28"/>
      <c r="B781" s="29"/>
      <c r="C781" s="30"/>
    </row>
    <row r="782" spans="1:3" ht="15">
      <c r="A782" s="28"/>
      <c r="B782" s="29"/>
      <c r="C782" s="30"/>
    </row>
    <row r="783" spans="1:3" ht="15">
      <c r="A783" s="28"/>
      <c r="B783" s="29"/>
      <c r="C783" s="30"/>
    </row>
    <row r="784" spans="1:3" ht="15">
      <c r="A784" s="28"/>
      <c r="B784" s="29"/>
      <c r="C784" s="30"/>
    </row>
    <row r="785" spans="1:3" ht="15">
      <c r="A785" s="28"/>
      <c r="B785" s="29"/>
      <c r="C785" s="30"/>
    </row>
    <row r="786" spans="1:3" ht="15">
      <c r="A786" s="28"/>
      <c r="B786" s="29"/>
      <c r="C786" s="30"/>
    </row>
    <row r="787" spans="1:3" ht="15">
      <c r="A787" s="28"/>
      <c r="B787" s="29"/>
      <c r="C787" s="30"/>
    </row>
    <row r="788" spans="1:3" ht="15">
      <c r="A788" s="28"/>
      <c r="B788" s="29"/>
      <c r="C788" s="30"/>
    </row>
    <row r="789" spans="1:3" ht="15">
      <c r="A789" s="28"/>
      <c r="B789" s="29"/>
      <c r="C789" s="30"/>
    </row>
    <row r="790" spans="1:3" ht="15">
      <c r="A790" s="28"/>
      <c r="B790" s="29"/>
      <c r="C790" s="30"/>
    </row>
    <row r="791" spans="1:3" ht="15">
      <c r="A791" s="28"/>
      <c r="B791" s="29"/>
      <c r="C791" s="30"/>
    </row>
    <row r="792" spans="1:3" ht="15">
      <c r="A792" s="28"/>
      <c r="B792" s="29"/>
      <c r="C792" s="30"/>
    </row>
    <row r="793" spans="1:3" ht="15">
      <c r="A793" s="28"/>
      <c r="B793" s="29"/>
      <c r="C793" s="30"/>
    </row>
    <row r="794" spans="1:3" ht="15">
      <c r="A794" s="28"/>
      <c r="B794" s="29"/>
      <c r="C794" s="30"/>
    </row>
    <row r="795" spans="1:3" ht="15">
      <c r="A795" s="28"/>
      <c r="B795" s="29"/>
      <c r="C795" s="30"/>
    </row>
    <row r="796" spans="1:3" ht="15">
      <c r="A796" s="28"/>
      <c r="B796" s="29"/>
      <c r="C796" s="30"/>
    </row>
    <row r="797" spans="1:3" ht="15">
      <c r="A797" s="28"/>
      <c r="B797" s="29"/>
      <c r="C797" s="30"/>
    </row>
    <row r="798" spans="1:3" ht="15">
      <c r="A798" s="28"/>
      <c r="B798" s="29"/>
      <c r="C798" s="30"/>
    </row>
    <row r="799" spans="1:3" ht="15">
      <c r="A799" s="28"/>
      <c r="B799" s="29"/>
      <c r="C799" s="30"/>
    </row>
    <row r="800" spans="1:3" ht="15">
      <c r="A800" s="28"/>
      <c r="B800" s="29"/>
      <c r="C800" s="30"/>
    </row>
    <row r="801" spans="1:3" ht="15">
      <c r="A801" s="28"/>
      <c r="B801" s="29"/>
      <c r="C801" s="30"/>
    </row>
    <row r="802" spans="1:3" ht="15">
      <c r="A802" s="28"/>
      <c r="B802" s="29"/>
      <c r="C802" s="30"/>
    </row>
    <row r="803" spans="1:3" ht="15">
      <c r="A803" s="28"/>
      <c r="B803" s="29"/>
      <c r="C803" s="30"/>
    </row>
    <row r="804" spans="1:3" ht="15">
      <c r="A804" s="28"/>
      <c r="B804" s="29"/>
      <c r="C804" s="30"/>
    </row>
    <row r="805" spans="1:3" ht="15">
      <c r="A805" s="28"/>
      <c r="B805" s="29"/>
      <c r="C805" s="30"/>
    </row>
    <row r="806" spans="1:3" ht="15">
      <c r="A806" s="28"/>
      <c r="B806" s="29"/>
      <c r="C806" s="30"/>
    </row>
    <row r="807" spans="1:3" ht="15">
      <c r="A807" s="28"/>
      <c r="B807" s="29"/>
      <c r="C807" s="30"/>
    </row>
    <row r="808" spans="1:3" ht="15">
      <c r="A808" s="28"/>
      <c r="B808" s="29"/>
      <c r="C808" s="30"/>
    </row>
    <row r="809" spans="1:3" ht="15">
      <c r="A809" s="28"/>
      <c r="B809" s="29"/>
      <c r="C809" s="30"/>
    </row>
    <row r="810" spans="1:3" ht="15">
      <c r="A810" s="28"/>
      <c r="B810" s="29"/>
      <c r="C810" s="30"/>
    </row>
    <row r="811" spans="1:3" ht="15">
      <c r="A811" s="28"/>
      <c r="B811" s="29"/>
      <c r="C811" s="30"/>
    </row>
    <row r="812" spans="1:3" ht="15">
      <c r="A812" s="28"/>
      <c r="B812" s="29"/>
      <c r="C812" s="30"/>
    </row>
    <row r="813" spans="1:3" ht="15">
      <c r="A813" s="28"/>
      <c r="B813" s="29"/>
      <c r="C813" s="30"/>
    </row>
    <row r="814" spans="1:3" ht="15">
      <c r="A814" s="28"/>
      <c r="B814" s="29"/>
      <c r="C814" s="30"/>
    </row>
    <row r="815" spans="1:3" ht="15">
      <c r="A815" s="28"/>
      <c r="B815" s="29"/>
      <c r="C815" s="30"/>
    </row>
    <row r="816" spans="1:3" ht="15">
      <c r="A816" s="28"/>
      <c r="B816" s="29"/>
      <c r="C816" s="30"/>
    </row>
    <row r="817" spans="1:3" ht="15">
      <c r="A817" s="28"/>
      <c r="B817" s="29"/>
      <c r="C817" s="30"/>
    </row>
    <row r="818" spans="1:3" ht="15">
      <c r="A818" s="28"/>
      <c r="B818" s="29"/>
      <c r="C818" s="30"/>
    </row>
    <row r="819" spans="1:3" ht="15">
      <c r="A819" s="28"/>
      <c r="B819" s="29"/>
      <c r="C819" s="30"/>
    </row>
    <row r="820" spans="1:3" ht="15">
      <c r="A820" s="28"/>
      <c r="B820" s="29"/>
      <c r="C820" s="30"/>
    </row>
    <row r="821" spans="1:3" ht="15">
      <c r="A821" s="28"/>
      <c r="B821" s="29"/>
      <c r="C821" s="30"/>
    </row>
    <row r="822" spans="1:3" ht="15">
      <c r="A822" s="28"/>
      <c r="B822" s="29"/>
      <c r="C822" s="30"/>
    </row>
    <row r="823" spans="1:3" ht="15">
      <c r="A823" s="28"/>
      <c r="B823" s="29"/>
      <c r="C823" s="30"/>
    </row>
    <row r="824" spans="1:3" ht="15">
      <c r="A824" s="28"/>
      <c r="B824" s="29"/>
      <c r="C824" s="30"/>
    </row>
    <row r="825" spans="1:3" ht="15">
      <c r="A825" s="28"/>
      <c r="B825" s="29"/>
      <c r="C825" s="30"/>
    </row>
    <row r="826" spans="1:3" ht="15">
      <c r="A826" s="28"/>
      <c r="B826" s="29"/>
      <c r="C826" s="30"/>
    </row>
    <row r="827" spans="1:3" ht="15">
      <c r="A827" s="28"/>
      <c r="B827" s="29"/>
      <c r="C827" s="30"/>
    </row>
    <row r="828" spans="1:3" ht="15">
      <c r="A828" s="28"/>
      <c r="B828" s="29"/>
      <c r="C828" s="30"/>
    </row>
    <row r="829" spans="1:3" ht="15">
      <c r="A829" s="28"/>
      <c r="B829" s="29"/>
      <c r="C829" s="30"/>
    </row>
    <row r="830" spans="1:3" ht="15">
      <c r="A830" s="28"/>
      <c r="B830" s="29"/>
      <c r="C830" s="30"/>
    </row>
    <row r="831" spans="1:3" ht="15">
      <c r="A831" s="28"/>
      <c r="B831" s="29"/>
      <c r="C831" s="30"/>
    </row>
    <row r="832" spans="1:3" ht="15">
      <c r="A832" s="28"/>
      <c r="B832" s="29"/>
      <c r="C832" s="30"/>
    </row>
    <row r="833" spans="1:3" ht="15">
      <c r="A833" s="28"/>
      <c r="B833" s="29"/>
      <c r="C833" s="30"/>
    </row>
    <row r="834" spans="1:3" ht="15">
      <c r="A834" s="28"/>
      <c r="B834" s="29"/>
      <c r="C834" s="30"/>
    </row>
    <row r="835" spans="1:3" ht="15">
      <c r="A835" s="28"/>
      <c r="B835" s="29"/>
      <c r="C835" s="30"/>
    </row>
    <row r="836" spans="1:3" ht="15">
      <c r="A836" s="28"/>
      <c r="B836" s="29"/>
      <c r="C836" s="30"/>
    </row>
    <row r="837" spans="1:3" ht="15">
      <c r="A837" s="28"/>
      <c r="B837" s="29"/>
      <c r="C837" s="30"/>
    </row>
    <row r="838" spans="1:3" ht="15">
      <c r="A838" s="28"/>
      <c r="B838" s="29"/>
      <c r="C838" s="30"/>
    </row>
    <row r="839" spans="1:3" ht="15">
      <c r="A839" s="28"/>
      <c r="B839" s="29"/>
      <c r="C839" s="30"/>
    </row>
    <row r="840" spans="1:3" ht="15">
      <c r="A840" s="28"/>
      <c r="B840" s="29"/>
      <c r="C840" s="30"/>
    </row>
    <row r="841" spans="1:3" ht="15">
      <c r="A841" s="28"/>
      <c r="B841" s="29"/>
      <c r="C841" s="30"/>
    </row>
    <row r="842" spans="1:3" ht="15">
      <c r="A842" s="28"/>
      <c r="B842" s="29"/>
      <c r="C842" s="30"/>
    </row>
    <row r="843" spans="1:3" ht="15">
      <c r="A843" s="28"/>
      <c r="B843" s="29"/>
      <c r="C843" s="30"/>
    </row>
    <row r="844" spans="1:3" ht="15">
      <c r="A844" s="28"/>
      <c r="B844" s="29"/>
      <c r="C844" s="30"/>
    </row>
    <row r="845" spans="1:3" ht="15">
      <c r="A845" s="28"/>
      <c r="B845" s="29"/>
      <c r="C845" s="30"/>
    </row>
    <row r="846" spans="1:3" ht="15">
      <c r="A846" s="28"/>
      <c r="B846" s="29"/>
      <c r="C846" s="30"/>
    </row>
    <row r="847" spans="1:3" ht="15">
      <c r="A847" s="28"/>
      <c r="B847" s="29"/>
      <c r="C847" s="30"/>
    </row>
    <row r="848" spans="1:3" ht="15">
      <c r="A848" s="28"/>
      <c r="B848" s="29"/>
      <c r="C848" s="30"/>
    </row>
    <row r="849" spans="1:3" ht="15">
      <c r="A849" s="28"/>
      <c r="B849" s="29"/>
      <c r="C849" s="30"/>
    </row>
    <row r="850" spans="1:3" ht="15">
      <c r="A850" s="28"/>
      <c r="B850" s="29"/>
      <c r="C850" s="30"/>
    </row>
    <row r="851" spans="1:3" ht="15">
      <c r="A851" s="28"/>
      <c r="B851" s="29"/>
      <c r="C851" s="30"/>
    </row>
    <row r="852" spans="1:3" ht="15">
      <c r="A852" s="28"/>
      <c r="B852" s="29"/>
      <c r="C852" s="30"/>
    </row>
    <row r="853" spans="1:3" ht="15">
      <c r="A853" s="28"/>
      <c r="B853" s="29"/>
      <c r="C853" s="30"/>
    </row>
    <row r="854" spans="1:3" ht="15">
      <c r="A854" s="28"/>
      <c r="B854" s="29"/>
      <c r="C854" s="30"/>
    </row>
    <row r="855" spans="1:3" ht="15">
      <c r="A855" s="28"/>
      <c r="B855" s="29"/>
      <c r="C855" s="30"/>
    </row>
    <row r="856" spans="1:3" ht="15">
      <c r="A856" s="28"/>
      <c r="B856" s="29"/>
      <c r="C856" s="30"/>
    </row>
    <row r="857" spans="1:3" ht="15">
      <c r="A857" s="28"/>
      <c r="B857" s="29"/>
      <c r="C857" s="30"/>
    </row>
    <row r="858" spans="1:3" ht="15">
      <c r="A858" s="28"/>
      <c r="B858" s="29"/>
      <c r="C858" s="30"/>
    </row>
    <row r="859" spans="1:3" ht="15">
      <c r="A859" s="28"/>
      <c r="B859" s="29"/>
      <c r="C859" s="30"/>
    </row>
    <row r="860" spans="1:3" ht="15">
      <c r="A860" s="28"/>
      <c r="B860" s="29"/>
      <c r="C860" s="30"/>
    </row>
    <row r="861" spans="1:3" ht="15">
      <c r="A861" s="28"/>
      <c r="B861" s="29"/>
      <c r="C861" s="30"/>
    </row>
    <row r="862" spans="1:3" ht="15">
      <c r="A862" s="28"/>
      <c r="B862" s="29"/>
      <c r="C862" s="30"/>
    </row>
    <row r="863" spans="1:3" ht="15">
      <c r="A863" s="28"/>
      <c r="B863" s="29"/>
      <c r="C863" s="30"/>
    </row>
    <row r="864" spans="1:3" ht="15">
      <c r="A864" s="28"/>
      <c r="B864" s="29"/>
      <c r="C864" s="30"/>
    </row>
    <row r="865" spans="1:3" ht="15">
      <c r="A865" s="28"/>
      <c r="B865" s="29"/>
      <c r="C865" s="30"/>
    </row>
    <row r="866" spans="1:3" ht="15">
      <c r="A866" s="28"/>
      <c r="B866" s="29"/>
      <c r="C866" s="30"/>
    </row>
    <row r="867" spans="1:3" ht="15">
      <c r="A867" s="28"/>
      <c r="B867" s="29"/>
      <c r="C867" s="30"/>
    </row>
    <row r="868" spans="1:3" ht="15">
      <c r="A868" s="28"/>
      <c r="B868" s="29"/>
      <c r="C868" s="30"/>
    </row>
    <row r="869" spans="1:3" ht="15">
      <c r="A869" s="28"/>
      <c r="B869" s="29"/>
      <c r="C869" s="30"/>
    </row>
    <row r="870" spans="1:3" ht="15">
      <c r="A870" s="28"/>
      <c r="B870" s="29"/>
      <c r="C870" s="30"/>
    </row>
    <row r="871" spans="1:3" ht="15">
      <c r="A871" s="28"/>
      <c r="B871" s="29"/>
      <c r="C871" s="30"/>
    </row>
    <row r="872" spans="1:3" ht="15">
      <c r="A872" s="28"/>
      <c r="B872" s="29"/>
      <c r="C872" s="30"/>
    </row>
    <row r="873" spans="1:3" ht="15">
      <c r="A873" s="28"/>
      <c r="B873" s="29"/>
      <c r="C873" s="30"/>
    </row>
    <row r="874" spans="1:3" ht="15">
      <c r="A874" s="28"/>
      <c r="B874" s="29"/>
      <c r="C874" s="30"/>
    </row>
    <row r="875" spans="1:3" ht="15">
      <c r="A875" s="28"/>
      <c r="B875" s="29"/>
      <c r="C875" s="30"/>
    </row>
    <row r="876" spans="1:3" ht="15">
      <c r="A876" s="28"/>
      <c r="B876" s="29"/>
      <c r="C876" s="30"/>
    </row>
    <row r="877" spans="1:3" ht="15">
      <c r="A877" s="28"/>
      <c r="B877" s="29"/>
      <c r="C877" s="30"/>
    </row>
    <row r="878" spans="1:3" ht="15">
      <c r="A878" s="28"/>
      <c r="B878" s="29"/>
      <c r="C878" s="30"/>
    </row>
    <row r="879" spans="1:3" ht="15">
      <c r="A879" s="28"/>
      <c r="B879" s="29"/>
      <c r="C879" s="30"/>
    </row>
    <row r="880" spans="1:3" ht="15">
      <c r="A880" s="28"/>
      <c r="B880" s="29"/>
      <c r="C880" s="30"/>
    </row>
    <row r="881" spans="1:3" ht="15">
      <c r="A881" s="28"/>
      <c r="B881" s="29"/>
      <c r="C881" s="30"/>
    </row>
    <row r="882" spans="1:3" ht="15">
      <c r="A882" s="28"/>
      <c r="B882" s="29"/>
      <c r="C882" s="30"/>
    </row>
    <row r="883" spans="1:3" ht="15">
      <c r="A883" s="28"/>
      <c r="B883" s="29"/>
      <c r="C883" s="30"/>
    </row>
    <row r="884" spans="1:3" ht="15">
      <c r="A884" s="28"/>
      <c r="B884" s="29"/>
      <c r="C884" s="30"/>
    </row>
    <row r="885" spans="1:3" ht="15">
      <c r="A885" s="28"/>
      <c r="B885" s="29"/>
      <c r="C885" s="30"/>
    </row>
    <row r="886" spans="1:3" ht="15">
      <c r="A886" s="28"/>
      <c r="B886" s="29"/>
      <c r="C886" s="30"/>
    </row>
    <row r="887" spans="1:3" ht="15">
      <c r="A887" s="28"/>
      <c r="B887" s="29"/>
      <c r="C887" s="30"/>
    </row>
    <row r="888" spans="1:3" ht="15">
      <c r="A888" s="28"/>
      <c r="B888" s="29"/>
      <c r="C888" s="30"/>
    </row>
    <row r="889" spans="1:3" ht="15">
      <c r="A889" s="28"/>
      <c r="B889" s="29"/>
      <c r="C889" s="30"/>
    </row>
    <row r="890" spans="1:3" ht="15">
      <c r="A890" s="28"/>
      <c r="B890" s="29"/>
      <c r="C890" s="30"/>
    </row>
    <row r="891" spans="1:3" ht="15">
      <c r="A891" s="28"/>
      <c r="B891" s="29"/>
      <c r="C891" s="30"/>
    </row>
    <row r="892" spans="1:3" ht="15">
      <c r="A892" s="28"/>
      <c r="B892" s="29"/>
      <c r="C892" s="30"/>
    </row>
    <row r="893" spans="1:3" ht="15">
      <c r="A893" s="28"/>
      <c r="B893" s="29"/>
      <c r="C893" s="30"/>
    </row>
    <row r="894" spans="1:3" ht="15">
      <c r="A894" s="28"/>
      <c r="B894" s="29"/>
      <c r="C894" s="30"/>
    </row>
    <row r="895" spans="1:3" ht="15">
      <c r="A895" s="28"/>
      <c r="B895" s="29"/>
      <c r="C895" s="30"/>
    </row>
    <row r="896" spans="1:3" ht="15">
      <c r="A896" s="28"/>
      <c r="B896" s="29"/>
      <c r="C896" s="30"/>
    </row>
    <row r="897" spans="1:3" ht="15">
      <c r="A897" s="28"/>
      <c r="B897" s="29"/>
      <c r="C897" s="30"/>
    </row>
    <row r="898" spans="1:3" ht="15">
      <c r="A898" s="28"/>
      <c r="B898" s="29"/>
      <c r="C898" s="30"/>
    </row>
    <row r="899" spans="1:3" ht="15">
      <c r="A899" s="28"/>
      <c r="B899" s="29"/>
      <c r="C899" s="30"/>
    </row>
    <row r="900" spans="1:3" ht="15">
      <c r="A900" s="28"/>
      <c r="B900" s="29"/>
      <c r="C900" s="30"/>
    </row>
    <row r="901" spans="1:3" ht="15">
      <c r="A901" s="28"/>
      <c r="B901" s="29"/>
      <c r="C901" s="30"/>
    </row>
    <row r="902" spans="1:3" ht="15">
      <c r="A902" s="28"/>
      <c r="B902" s="29"/>
      <c r="C902" s="30"/>
    </row>
    <row r="903" spans="1:3" ht="15">
      <c r="A903" s="28"/>
      <c r="B903" s="29"/>
      <c r="C903" s="30"/>
    </row>
    <row r="904" spans="1:3" ht="15">
      <c r="A904" s="28"/>
      <c r="B904" s="29"/>
      <c r="C904" s="30"/>
    </row>
    <row r="905" spans="1:3" ht="15">
      <c r="A905" s="28"/>
      <c r="B905" s="29"/>
      <c r="C905" s="30"/>
    </row>
    <row r="906" spans="1:3" ht="15">
      <c r="A906" s="28"/>
      <c r="B906" s="29"/>
      <c r="C906" s="30"/>
    </row>
    <row r="907" spans="1:3" ht="15">
      <c r="A907" s="28"/>
      <c r="B907" s="29"/>
      <c r="C907" s="30"/>
    </row>
    <row r="908" spans="1:3" ht="15">
      <c r="A908" s="28"/>
      <c r="B908" s="29"/>
      <c r="C908" s="30"/>
    </row>
    <row r="909" spans="1:3" ht="15">
      <c r="A909" s="28"/>
      <c r="B909" s="29"/>
      <c r="C909" s="30"/>
    </row>
    <row r="910" spans="1:3" ht="15">
      <c r="A910" s="28"/>
      <c r="B910" s="29"/>
      <c r="C910" s="30"/>
    </row>
    <row r="911" spans="1:3" ht="15">
      <c r="A911" s="28"/>
      <c r="B911" s="29"/>
      <c r="C911" s="30"/>
    </row>
    <row r="912" spans="1:3" ht="15">
      <c r="A912" s="28"/>
      <c r="B912" s="29"/>
      <c r="C912" s="30"/>
    </row>
    <row r="913" spans="1:3" ht="15">
      <c r="A913" s="28"/>
      <c r="B913" s="29"/>
      <c r="C913" s="30"/>
    </row>
    <row r="914" spans="1:3" ht="15">
      <c r="A914" s="28"/>
      <c r="B914" s="29"/>
      <c r="C914" s="30"/>
    </row>
    <row r="915" spans="1:3" ht="15">
      <c r="A915" s="28"/>
      <c r="B915" s="29"/>
      <c r="C915" s="30"/>
    </row>
    <row r="916" spans="1:3" ht="15">
      <c r="A916" s="28"/>
      <c r="B916" s="29"/>
      <c r="C916" s="30"/>
    </row>
    <row r="917" spans="1:3" ht="15">
      <c r="A917" s="28"/>
      <c r="B917" s="29"/>
      <c r="C917" s="30"/>
    </row>
    <row r="918" spans="1:3" ht="15">
      <c r="A918" s="28"/>
      <c r="B918" s="29"/>
      <c r="C918" s="30"/>
    </row>
    <row r="919" spans="1:3" ht="15">
      <c r="A919" s="28"/>
      <c r="B919" s="29"/>
      <c r="C919" s="30"/>
    </row>
    <row r="920" spans="1:3" ht="15">
      <c r="A920" s="28"/>
      <c r="B920" s="29"/>
      <c r="C920" s="30"/>
    </row>
    <row r="921" spans="1:3" ht="15">
      <c r="A921" s="28"/>
      <c r="B921" s="29"/>
      <c r="C921" s="30"/>
    </row>
    <row r="922" spans="1:3" ht="15">
      <c r="A922" s="28"/>
      <c r="B922" s="29"/>
      <c r="C922" s="30"/>
    </row>
    <row r="923" spans="1:3" ht="15">
      <c r="A923" s="28"/>
      <c r="B923" s="29"/>
      <c r="C923" s="30"/>
    </row>
    <row r="924" spans="1:3" ht="15">
      <c r="A924" s="28"/>
      <c r="B924" s="29"/>
      <c r="C924" s="30"/>
    </row>
    <row r="925" spans="1:3" ht="15">
      <c r="A925" s="28"/>
      <c r="B925" s="29"/>
      <c r="C925" s="30"/>
    </row>
    <row r="926" spans="1:3" ht="15">
      <c r="A926" s="28"/>
      <c r="B926" s="29"/>
      <c r="C926" s="30"/>
    </row>
    <row r="927" spans="1:3" ht="15">
      <c r="A927" s="28"/>
      <c r="B927" s="29"/>
      <c r="C927" s="30"/>
    </row>
    <row r="928" spans="1:3" ht="15">
      <c r="A928" s="28"/>
      <c r="B928" s="29"/>
      <c r="C928" s="30"/>
    </row>
    <row r="929" spans="1:3" ht="15">
      <c r="A929" s="28"/>
      <c r="B929" s="29"/>
      <c r="C929" s="30"/>
    </row>
    <row r="930" spans="1:3" ht="15">
      <c r="A930" s="28"/>
      <c r="B930" s="29"/>
      <c r="C930" s="30"/>
    </row>
    <row r="931" spans="1:3" ht="15">
      <c r="A931" s="28"/>
      <c r="B931" s="29"/>
      <c r="C931" s="30"/>
    </row>
    <row r="932" spans="1:3" ht="15">
      <c r="A932" s="28"/>
      <c r="B932" s="29"/>
      <c r="C932" s="30"/>
    </row>
    <row r="933" spans="1:3" ht="15">
      <c r="A933" s="28"/>
      <c r="B933" s="29"/>
      <c r="C933" s="30"/>
    </row>
    <row r="934" spans="1:3" ht="15">
      <c r="A934" s="28"/>
      <c r="B934" s="29"/>
      <c r="C934" s="30"/>
    </row>
    <row r="935" spans="1:3" ht="15">
      <c r="A935" s="28"/>
      <c r="B935" s="29"/>
      <c r="C935" s="30"/>
    </row>
    <row r="936" spans="1:3" ht="15">
      <c r="A936" s="28"/>
      <c r="B936" s="29"/>
      <c r="C936" s="30"/>
    </row>
    <row r="937" spans="1:3" ht="15">
      <c r="A937" s="28"/>
      <c r="B937" s="29"/>
      <c r="C937" s="30"/>
    </row>
    <row r="938" spans="1:3" ht="15">
      <c r="A938" s="28"/>
      <c r="B938" s="29"/>
      <c r="C938" s="30"/>
    </row>
    <row r="939" spans="1:3" ht="15">
      <c r="A939" s="28"/>
      <c r="B939" s="29"/>
      <c r="C939" s="30"/>
    </row>
    <row r="940" spans="1:3" ht="15">
      <c r="A940" s="28"/>
      <c r="B940" s="29"/>
      <c r="C940" s="30"/>
    </row>
    <row r="941" spans="1:3" ht="15">
      <c r="A941" s="28"/>
      <c r="B941" s="29"/>
      <c r="C941" s="30"/>
    </row>
    <row r="942" spans="1:3" ht="15">
      <c r="A942" s="28"/>
      <c r="B942" s="29"/>
      <c r="C942" s="30"/>
    </row>
    <row r="943" spans="1:3" ht="15">
      <c r="A943" s="28"/>
      <c r="B943" s="29"/>
      <c r="C943" s="30"/>
    </row>
    <row r="944" spans="1:3" ht="15">
      <c r="A944" s="28"/>
      <c r="B944" s="29"/>
      <c r="C944" s="30"/>
    </row>
    <row r="945" spans="1:3" ht="15">
      <c r="A945" s="28"/>
      <c r="B945" s="29"/>
      <c r="C945" s="30"/>
    </row>
    <row r="946" spans="1:3" ht="15">
      <c r="A946" s="28"/>
      <c r="B946" s="29"/>
      <c r="C946" s="30"/>
    </row>
    <row r="947" spans="1:3" ht="15">
      <c r="A947" s="28"/>
      <c r="B947" s="29"/>
      <c r="C947" s="30"/>
    </row>
    <row r="948" spans="1:3" ht="15">
      <c r="A948" s="28"/>
      <c r="B948" s="29"/>
      <c r="C948" s="30"/>
    </row>
    <row r="949" spans="1:3" ht="15">
      <c r="A949" s="28"/>
      <c r="B949" s="29"/>
      <c r="C949" s="30"/>
    </row>
    <row r="950" spans="1:3" ht="15">
      <c r="A950" s="28"/>
      <c r="B950" s="29"/>
      <c r="C950" s="30"/>
    </row>
    <row r="951" spans="1:3" ht="15">
      <c r="A951" s="28"/>
      <c r="B951" s="29"/>
      <c r="C951" s="30"/>
    </row>
    <row r="952" spans="1:3" ht="15">
      <c r="A952" s="28"/>
      <c r="B952" s="29"/>
      <c r="C952" s="30"/>
    </row>
    <row r="953" spans="1:3" ht="15">
      <c r="A953" s="28"/>
      <c r="B953" s="29"/>
      <c r="C953" s="30"/>
    </row>
    <row r="954" spans="1:3" ht="15">
      <c r="A954" s="28"/>
      <c r="B954" s="29"/>
      <c r="C954" s="30"/>
    </row>
    <row r="955" spans="1:3" ht="15">
      <c r="A955" s="28"/>
      <c r="B955" s="29"/>
      <c r="C955" s="30"/>
    </row>
    <row r="956" spans="1:3" ht="15">
      <c r="A956" s="28"/>
      <c r="B956" s="29"/>
      <c r="C956" s="30"/>
    </row>
    <row r="957" spans="1:3" ht="15">
      <c r="A957" s="28"/>
      <c r="B957" s="29"/>
      <c r="C957" s="30"/>
    </row>
    <row r="958" spans="1:3" ht="15">
      <c r="A958" s="28"/>
      <c r="B958" s="29"/>
      <c r="C958" s="30"/>
    </row>
    <row r="959" spans="1:3" ht="15">
      <c r="A959" s="28"/>
      <c r="B959" s="29"/>
      <c r="C959" s="30"/>
    </row>
    <row r="960" spans="1:3" ht="15">
      <c r="A960" s="28"/>
      <c r="B960" s="29"/>
      <c r="C960" s="30"/>
    </row>
    <row r="961" spans="1:3" ht="15">
      <c r="A961" s="28"/>
      <c r="B961" s="29"/>
      <c r="C961" s="30"/>
    </row>
    <row r="962" spans="1:3" ht="15">
      <c r="A962" s="28"/>
      <c r="B962" s="29"/>
      <c r="C962" s="30"/>
    </row>
    <row r="963" spans="1:3" ht="15">
      <c r="A963" s="28"/>
      <c r="B963" s="29"/>
      <c r="C963" s="30"/>
    </row>
    <row r="964" spans="1:3" ht="15">
      <c r="A964" s="28"/>
      <c r="B964" s="29"/>
      <c r="C964" s="30"/>
    </row>
    <row r="965" spans="1:3" ht="15">
      <c r="A965" s="28"/>
      <c r="B965" s="29"/>
      <c r="C965" s="30"/>
    </row>
    <row r="966" spans="1:3" ht="15">
      <c r="A966" s="28"/>
      <c r="B966" s="29"/>
      <c r="C966" s="30"/>
    </row>
    <row r="967" spans="1:3" ht="15">
      <c r="A967" s="28"/>
      <c r="B967" s="29"/>
      <c r="C967" s="30"/>
    </row>
    <row r="968" spans="1:3" ht="15">
      <c r="A968" s="28"/>
      <c r="B968" s="29"/>
      <c r="C968" s="30"/>
    </row>
    <row r="969" spans="1:3" ht="15">
      <c r="A969" s="28"/>
      <c r="B969" s="29"/>
      <c r="C969" s="30"/>
    </row>
    <row r="970" spans="1:3" ht="15">
      <c r="A970" s="28"/>
      <c r="B970" s="29"/>
      <c r="C970" s="30"/>
    </row>
    <row r="971" spans="1:3" ht="15">
      <c r="A971" s="28"/>
      <c r="B971" s="29"/>
      <c r="C971" s="30"/>
    </row>
    <row r="972" spans="1:3" ht="15">
      <c r="A972" s="28"/>
      <c r="B972" s="29"/>
      <c r="C972" s="30"/>
    </row>
    <row r="973" spans="1:3" ht="15">
      <c r="A973" s="28"/>
      <c r="B973" s="29"/>
      <c r="C973" s="30"/>
    </row>
    <row r="974" spans="1:3" ht="15">
      <c r="A974" s="28"/>
      <c r="B974" s="29"/>
      <c r="C974" s="30"/>
    </row>
    <row r="975" spans="1:3" ht="15">
      <c r="A975" s="28"/>
      <c r="B975" s="29"/>
      <c r="C975" s="30"/>
    </row>
    <row r="976" spans="1:3" ht="15">
      <c r="A976" s="28"/>
      <c r="B976" s="29"/>
      <c r="C976" s="30"/>
    </row>
    <row r="977" spans="1:3" ht="15">
      <c r="A977" s="28"/>
      <c r="B977" s="29"/>
      <c r="C977" s="30"/>
    </row>
    <row r="978" spans="1:3" ht="15">
      <c r="A978" s="28"/>
      <c r="B978" s="29"/>
      <c r="C978" s="30"/>
    </row>
    <row r="979" spans="1:3" ht="15">
      <c r="A979" s="28"/>
      <c r="B979" s="29"/>
      <c r="C979" s="30"/>
    </row>
    <row r="980" spans="1:3" ht="15">
      <c r="A980" s="28"/>
      <c r="B980" s="29"/>
      <c r="C980" s="30"/>
    </row>
    <row r="981" spans="1:3" ht="15">
      <c r="A981" s="28"/>
      <c r="B981" s="29"/>
      <c r="C981" s="30"/>
    </row>
    <row r="982" spans="1:3" ht="15">
      <c r="A982" s="28"/>
      <c r="B982" s="29"/>
      <c r="C982" s="30"/>
    </row>
    <row r="983" spans="1:3" ht="15">
      <c r="A983" s="28"/>
      <c r="B983" s="29"/>
      <c r="C983" s="30"/>
    </row>
    <row r="984" spans="1:3" ht="15">
      <c r="A984" s="28"/>
      <c r="B984" s="29"/>
      <c r="C984" s="30"/>
    </row>
    <row r="985" spans="1:3" ht="15">
      <c r="A985" s="28"/>
      <c r="B985" s="29"/>
      <c r="C985" s="30"/>
    </row>
    <row r="986" spans="1:3" ht="15">
      <c r="A986" s="28"/>
      <c r="B986" s="29"/>
      <c r="C986" s="30"/>
    </row>
    <row r="987" spans="1:3" ht="15">
      <c r="A987" s="28"/>
      <c r="B987" s="29"/>
      <c r="C987" s="30"/>
    </row>
    <row r="988" spans="1:3" ht="15">
      <c r="A988" s="28"/>
      <c r="B988" s="29"/>
      <c r="C988" s="30"/>
    </row>
    <row r="989" spans="1:3" ht="15">
      <c r="A989" s="28"/>
      <c r="B989" s="29"/>
      <c r="C989" s="30"/>
    </row>
    <row r="990" spans="1:3" ht="15">
      <c r="A990" s="28"/>
      <c r="B990" s="29"/>
      <c r="C990" s="30"/>
    </row>
    <row r="991" spans="1:3" ht="15">
      <c r="A991" s="28"/>
      <c r="B991" s="29"/>
      <c r="C991" s="30"/>
    </row>
    <row r="992" spans="1:3" ht="15">
      <c r="A992" s="28"/>
      <c r="B992" s="29"/>
      <c r="C992" s="30"/>
    </row>
    <row r="993" spans="1:3" ht="15">
      <c r="A993" s="28"/>
      <c r="B993" s="29"/>
      <c r="C993" s="30"/>
    </row>
    <row r="994" spans="1:3" ht="15">
      <c r="A994" s="28"/>
      <c r="B994" s="29"/>
      <c r="C994" s="30"/>
    </row>
    <row r="995" spans="1:3" ht="15">
      <c r="A995" s="28"/>
      <c r="B995" s="29"/>
      <c r="C995" s="30"/>
    </row>
    <row r="996" spans="1:3" ht="15">
      <c r="A996" s="28"/>
      <c r="B996" s="29"/>
      <c r="C996" s="30"/>
    </row>
    <row r="997" spans="1:3" ht="15">
      <c r="A997" s="28"/>
      <c r="B997" s="29"/>
      <c r="C997" s="30"/>
    </row>
    <row r="998" spans="1:3" ht="15">
      <c r="A998" s="28"/>
      <c r="B998" s="29"/>
      <c r="C998" s="30"/>
    </row>
    <row r="999" spans="1:3" ht="15">
      <c r="A999" s="28"/>
      <c r="B999" s="29"/>
      <c r="C999" s="30"/>
    </row>
    <row r="1000" spans="1:3" ht="15">
      <c r="A1000" s="28"/>
      <c r="B1000" s="29"/>
      <c r="C1000" s="30"/>
    </row>
    <row r="1001" spans="1:3" ht="15">
      <c r="A1001" s="28"/>
      <c r="B1001" s="29"/>
      <c r="C1001" s="30"/>
    </row>
    <row r="1002" spans="1:3" ht="15">
      <c r="A1002" s="28"/>
      <c r="B1002" s="29"/>
      <c r="C1002" s="30"/>
    </row>
    <row r="1003" spans="1:3" ht="15">
      <c r="A1003" s="28"/>
      <c r="B1003" s="29"/>
      <c r="C1003" s="30"/>
    </row>
    <row r="1004" spans="1:3" ht="15">
      <c r="A1004" s="28"/>
      <c r="B1004" s="29"/>
      <c r="C1004" s="30"/>
    </row>
    <row r="1005" spans="1:3" ht="15">
      <c r="A1005" s="28"/>
      <c r="B1005" s="29"/>
      <c r="C1005" s="30"/>
    </row>
    <row r="1006" spans="1:3" ht="15">
      <c r="A1006" s="28"/>
      <c r="B1006" s="29"/>
      <c r="C1006" s="30"/>
    </row>
    <row r="1007" spans="1:3" ht="15">
      <c r="A1007" s="28"/>
      <c r="B1007" s="29"/>
      <c r="C1007" s="30"/>
    </row>
    <row r="1008" spans="1:3" ht="15">
      <c r="A1008" s="28"/>
      <c r="B1008" s="29"/>
      <c r="C1008" s="30"/>
    </row>
    <row r="1009" spans="1:3" ht="15">
      <c r="A1009" s="28"/>
      <c r="B1009" s="29"/>
      <c r="C1009" s="30"/>
    </row>
    <row r="1010" spans="1:3" ht="15">
      <c r="A1010" s="28"/>
      <c r="B1010" s="29"/>
      <c r="C1010" s="30"/>
    </row>
    <row r="1011" spans="1:3" ht="15">
      <c r="A1011" s="28"/>
      <c r="B1011" s="29"/>
      <c r="C1011" s="30"/>
    </row>
    <row r="1012" spans="1:3" ht="15">
      <c r="A1012" s="28"/>
      <c r="B1012" s="29"/>
      <c r="C1012" s="30"/>
    </row>
    <row r="1013" spans="1:3" ht="15">
      <c r="A1013" s="28"/>
      <c r="B1013" s="29"/>
      <c r="C1013" s="30"/>
    </row>
    <row r="1014" spans="1:3" ht="15">
      <c r="A1014" s="28"/>
      <c r="B1014" s="29"/>
      <c r="C1014" s="30"/>
    </row>
  </sheetData>
  <mergeCells count="3">
    <mergeCell ref="A1:C2"/>
    <mergeCell ref="A26:C26"/>
    <mergeCell ref="A30:C30"/>
  </mergeCells>
  <hyperlinks>
    <hyperlink ref="A38" r:id="rId1"/>
    <hyperlink ref="A39" r:id="rId2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001"/>
  <sheetViews>
    <sheetView workbookViewId="0"/>
  </sheetViews>
  <sheetFormatPr defaultColWidth="14.42578125" defaultRowHeight="15.75" customHeight="1"/>
  <cols>
    <col min="1" max="1" width="77.5703125" customWidth="1"/>
    <col min="2" max="2" width="30.5703125" customWidth="1"/>
    <col min="3" max="3" width="39.5703125" customWidth="1"/>
  </cols>
  <sheetData>
    <row r="1" spans="1:26" ht="22.5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8">
      <c r="A2" s="5" t="s">
        <v>1</v>
      </c>
      <c r="B2" s="6">
        <v>34</v>
      </c>
      <c r="C2" s="7"/>
    </row>
    <row r="3" spans="1:26" ht="18">
      <c r="A3" s="5" t="s">
        <v>2</v>
      </c>
      <c r="B3" s="6">
        <v>42</v>
      </c>
      <c r="C3" s="7"/>
    </row>
    <row r="4" spans="1:26" ht="18">
      <c r="A4" s="5" t="s">
        <v>3</v>
      </c>
      <c r="B4" s="6">
        <v>65</v>
      </c>
      <c r="C4" s="7"/>
    </row>
    <row r="5" spans="1:26" ht="18">
      <c r="A5" s="5" t="s">
        <v>4</v>
      </c>
      <c r="B5" s="6">
        <v>90</v>
      </c>
      <c r="C5" s="7"/>
    </row>
    <row r="6" spans="1:26" ht="47.25">
      <c r="A6" s="5" t="s">
        <v>5</v>
      </c>
      <c r="B6" s="6">
        <v>65000</v>
      </c>
      <c r="C6" s="7" t="s">
        <v>6</v>
      </c>
    </row>
    <row r="7" spans="1:26" ht="18">
      <c r="A7" s="5" t="s">
        <v>7</v>
      </c>
      <c r="B7" s="8">
        <v>0.12</v>
      </c>
      <c r="C7" s="7"/>
    </row>
    <row r="8" spans="1:26" ht="18">
      <c r="A8" s="5" t="s">
        <v>8</v>
      </c>
      <c r="B8" s="8">
        <v>0.06</v>
      </c>
      <c r="C8" s="7"/>
    </row>
    <row r="9" spans="1:26" ht="18">
      <c r="A9" s="5" t="s">
        <v>9</v>
      </c>
      <c r="B9" s="8">
        <v>0.04</v>
      </c>
      <c r="C9" s="7"/>
    </row>
    <row r="11" spans="1:26" ht="45">
      <c r="A11" s="1" t="s">
        <v>10</v>
      </c>
      <c r="B11" s="1" t="s">
        <v>11</v>
      </c>
      <c r="C11" s="1" t="s">
        <v>12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75" customHeight="1">
      <c r="A12" s="5"/>
    </row>
    <row r="13" spans="1:26" ht="18">
      <c r="A13" s="5" t="s">
        <v>13</v>
      </c>
      <c r="B13" s="40">
        <f>PMT(B7/12,12*(B4-B2),,-B22,1)</f>
        <v>29750.85905770888</v>
      </c>
      <c r="C13" s="40">
        <f>PMT(B7/12,12*C14,,-C15,1)</f>
        <v>54232.291385223725</v>
      </c>
      <c r="D13" s="13"/>
    </row>
    <row r="14" spans="1:26" ht="18">
      <c r="A14" s="5" t="s">
        <v>15</v>
      </c>
      <c r="B14" s="12">
        <f>B4-B2</f>
        <v>31</v>
      </c>
      <c r="C14" s="12">
        <f>B3-B2</f>
        <v>8</v>
      </c>
    </row>
    <row r="15" spans="1:26" ht="18">
      <c r="A15" s="5" t="s">
        <v>47</v>
      </c>
      <c r="B15" s="44">
        <f>B13*12*(B4-B2)</f>
        <v>11067319.569467703</v>
      </c>
      <c r="C15" s="45">
        <f>B22/((1+B7)^C16)</f>
        <v>8759955.7656470202</v>
      </c>
    </row>
    <row r="16" spans="1:26" ht="36">
      <c r="A16" s="5" t="s">
        <v>48</v>
      </c>
      <c r="B16" s="15" t="s">
        <v>49</v>
      </c>
      <c r="C16" s="12">
        <f>B4-B3</f>
        <v>23</v>
      </c>
    </row>
    <row r="17" spans="1:26" ht="18">
      <c r="A17" s="15" t="s">
        <v>50</v>
      </c>
      <c r="B17" s="18">
        <f>B22</f>
        <v>118717962.54411709</v>
      </c>
      <c r="C17" s="20">
        <f>C15*(1+B7)^C16</f>
        <v>118717962.54411708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2.5">
      <c r="A19" s="1" t="s">
        <v>51</v>
      </c>
      <c r="B19" s="2"/>
      <c r="C19" s="3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31.5">
      <c r="A20" s="5" t="s">
        <v>14</v>
      </c>
      <c r="B20" s="11">
        <f>B5-B4</f>
        <v>25</v>
      </c>
      <c r="C20" s="7" t="s">
        <v>17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8">
      <c r="A21" s="5" t="s">
        <v>18</v>
      </c>
      <c r="B21" s="14">
        <f>FV(B8,(B4-B2),,-B6,)</f>
        <v>395726.54181372368</v>
      </c>
      <c r="C21" s="7" t="s">
        <v>24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8">
      <c r="A22" s="15" t="s">
        <v>25</v>
      </c>
      <c r="B22" s="17">
        <f>(B21*12*(B5-B4))</f>
        <v>118717962.54411709</v>
      </c>
      <c r="C22" s="7" t="s">
        <v>24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8">
      <c r="A23" s="5" t="s">
        <v>28</v>
      </c>
      <c r="B23" s="19">
        <f>B9+4%</f>
        <v>0.08</v>
      </c>
      <c r="C23" s="7"/>
    </row>
    <row r="24" spans="1:26" ht="36">
      <c r="A24" s="5" t="s">
        <v>29</v>
      </c>
      <c r="B24" s="21">
        <f>(((B23-B9)*B22))/12</f>
        <v>395726.54181372368</v>
      </c>
      <c r="C24" s="7" t="s">
        <v>17</v>
      </c>
    </row>
    <row r="30" spans="1:26" ht="12.75">
      <c r="A30" s="46"/>
      <c r="B30" s="46"/>
      <c r="C30" s="46"/>
    </row>
    <row r="31" spans="1:26" ht="15">
      <c r="A31" s="39"/>
      <c r="B31" s="36"/>
      <c r="C31" s="37"/>
    </row>
    <row r="32" spans="1:26" ht="15">
      <c r="A32" s="39"/>
      <c r="B32" s="36"/>
      <c r="C32" s="37"/>
    </row>
    <row r="33" spans="1:3" ht="15">
      <c r="A33" s="39"/>
      <c r="B33" s="36"/>
      <c r="C33" s="37"/>
    </row>
    <row r="34" spans="1:3" ht="15">
      <c r="A34" s="39"/>
      <c r="B34" s="36"/>
      <c r="C34" s="37"/>
    </row>
    <row r="35" spans="1:3" ht="15">
      <c r="A35" s="39"/>
      <c r="B35" s="36"/>
      <c r="C35" s="37"/>
    </row>
    <row r="36" spans="1:3" ht="15">
      <c r="A36" s="39"/>
      <c r="B36" s="36"/>
      <c r="C36" s="37"/>
    </row>
    <row r="37" spans="1:3" ht="15">
      <c r="A37" s="39"/>
      <c r="B37" s="36"/>
      <c r="C37" s="37"/>
    </row>
    <row r="38" spans="1:3" ht="15">
      <c r="A38" s="39"/>
      <c r="B38" s="36"/>
      <c r="C38" s="37"/>
    </row>
    <row r="39" spans="1:3" ht="15">
      <c r="A39" s="39"/>
      <c r="B39" s="36"/>
      <c r="C39" s="37"/>
    </row>
    <row r="40" spans="1:3" ht="15">
      <c r="A40" s="39"/>
      <c r="B40" s="36"/>
      <c r="C40" s="37"/>
    </row>
    <row r="41" spans="1:3" ht="15">
      <c r="A41" s="39"/>
      <c r="B41" s="36"/>
      <c r="C41" s="37"/>
    </row>
    <row r="42" spans="1:3" ht="15">
      <c r="A42" s="39"/>
      <c r="B42" s="36"/>
      <c r="C42" s="37"/>
    </row>
    <row r="43" spans="1:3" ht="15">
      <c r="A43" s="39"/>
      <c r="B43" s="36"/>
      <c r="C43" s="37"/>
    </row>
    <row r="44" spans="1:3" ht="15">
      <c r="A44" s="39"/>
      <c r="B44" s="36"/>
      <c r="C44" s="37"/>
    </row>
    <row r="45" spans="1:3" ht="15">
      <c r="A45" s="39"/>
      <c r="B45" s="36"/>
      <c r="C45" s="37"/>
    </row>
    <row r="46" spans="1:3" ht="15">
      <c r="A46" s="39"/>
      <c r="B46" s="36"/>
      <c r="C46" s="37"/>
    </row>
    <row r="47" spans="1:3" ht="15">
      <c r="A47" s="39"/>
      <c r="B47" s="36"/>
      <c r="C47" s="37"/>
    </row>
    <row r="48" spans="1:3" ht="15">
      <c r="A48" s="39"/>
      <c r="B48" s="36"/>
      <c r="C48" s="37"/>
    </row>
    <row r="49" spans="1:3" ht="15">
      <c r="A49" s="39"/>
      <c r="B49" s="36"/>
      <c r="C49" s="37"/>
    </row>
    <row r="50" spans="1:3" ht="15">
      <c r="A50" s="39"/>
      <c r="B50" s="36"/>
      <c r="C50" s="37"/>
    </row>
    <row r="51" spans="1:3" ht="15">
      <c r="A51" s="39"/>
      <c r="B51" s="36"/>
      <c r="C51" s="37"/>
    </row>
    <row r="52" spans="1:3" ht="15">
      <c r="A52" s="39"/>
      <c r="B52" s="36"/>
      <c r="C52" s="37"/>
    </row>
    <row r="53" spans="1:3" ht="15">
      <c r="A53" s="39"/>
      <c r="B53" s="36"/>
      <c r="C53" s="37"/>
    </row>
    <row r="54" spans="1:3" ht="15">
      <c r="A54" s="39"/>
      <c r="B54" s="36"/>
      <c r="C54" s="37"/>
    </row>
    <row r="55" spans="1:3" ht="15">
      <c r="A55" s="39"/>
      <c r="B55" s="36"/>
      <c r="C55" s="37"/>
    </row>
    <row r="56" spans="1:3" ht="15">
      <c r="A56" s="28"/>
      <c r="B56" s="29"/>
      <c r="C56" s="30"/>
    </row>
    <row r="57" spans="1:3" ht="15">
      <c r="A57" s="28"/>
      <c r="B57" s="29"/>
      <c r="C57" s="30"/>
    </row>
    <row r="58" spans="1:3" ht="15">
      <c r="A58" s="28"/>
      <c r="B58" s="29"/>
      <c r="C58" s="30"/>
    </row>
    <row r="59" spans="1:3" ht="15">
      <c r="A59" s="28"/>
      <c r="B59" s="29"/>
      <c r="C59" s="30"/>
    </row>
    <row r="60" spans="1:3" ht="15">
      <c r="A60" s="28"/>
      <c r="B60" s="29"/>
      <c r="C60" s="30"/>
    </row>
    <row r="61" spans="1:3" ht="15">
      <c r="A61" s="28"/>
      <c r="B61" s="29"/>
      <c r="C61" s="30"/>
    </row>
    <row r="62" spans="1:3" ht="15">
      <c r="A62" s="28"/>
      <c r="B62" s="29"/>
      <c r="C62" s="30"/>
    </row>
    <row r="63" spans="1:3" ht="15">
      <c r="A63" s="28"/>
      <c r="B63" s="29"/>
      <c r="C63" s="30"/>
    </row>
    <row r="64" spans="1:3" ht="15">
      <c r="A64" s="28"/>
      <c r="B64" s="29"/>
      <c r="C64" s="30"/>
    </row>
    <row r="65" spans="1:3" ht="15">
      <c r="A65" s="28"/>
      <c r="B65" s="29"/>
      <c r="C65" s="30"/>
    </row>
    <row r="66" spans="1:3" ht="15">
      <c r="A66" s="28"/>
      <c r="B66" s="29"/>
      <c r="C66" s="30"/>
    </row>
    <row r="67" spans="1:3" ht="15">
      <c r="A67" s="28"/>
      <c r="B67" s="29"/>
      <c r="C67" s="30"/>
    </row>
    <row r="68" spans="1:3" ht="15">
      <c r="A68" s="28"/>
      <c r="B68" s="29"/>
      <c r="C68" s="30"/>
    </row>
    <row r="69" spans="1:3" ht="15">
      <c r="A69" s="28"/>
      <c r="B69" s="29"/>
      <c r="C69" s="30"/>
    </row>
    <row r="70" spans="1:3" ht="15">
      <c r="A70" s="28"/>
      <c r="B70" s="29"/>
      <c r="C70" s="30"/>
    </row>
    <row r="71" spans="1:3" ht="15">
      <c r="A71" s="28"/>
      <c r="B71" s="29"/>
      <c r="C71" s="30"/>
    </row>
    <row r="72" spans="1:3" ht="15">
      <c r="A72" s="28"/>
      <c r="B72" s="29"/>
      <c r="C72" s="30"/>
    </row>
    <row r="73" spans="1:3" ht="15">
      <c r="A73" s="28"/>
      <c r="B73" s="29"/>
      <c r="C73" s="30"/>
    </row>
    <row r="74" spans="1:3" ht="15">
      <c r="A74" s="28"/>
      <c r="B74" s="29"/>
      <c r="C74" s="30"/>
    </row>
    <row r="75" spans="1:3" ht="15">
      <c r="A75" s="28"/>
      <c r="B75" s="29"/>
      <c r="C75" s="30"/>
    </row>
    <row r="76" spans="1:3" ht="15">
      <c r="A76" s="28"/>
      <c r="B76" s="29"/>
      <c r="C76" s="30"/>
    </row>
    <row r="77" spans="1:3" ht="15">
      <c r="A77" s="28"/>
      <c r="B77" s="29"/>
      <c r="C77" s="30"/>
    </row>
    <row r="78" spans="1:3" ht="15">
      <c r="A78" s="28"/>
      <c r="B78" s="29"/>
      <c r="C78" s="30"/>
    </row>
    <row r="79" spans="1:3" ht="15">
      <c r="A79" s="28"/>
      <c r="B79" s="29"/>
      <c r="C79" s="30"/>
    </row>
    <row r="80" spans="1:3" ht="15">
      <c r="A80" s="28"/>
      <c r="B80" s="29"/>
      <c r="C80" s="30"/>
    </row>
    <row r="81" spans="1:3" ht="15">
      <c r="A81" s="28"/>
      <c r="B81" s="29"/>
      <c r="C81" s="30"/>
    </row>
    <row r="82" spans="1:3" ht="15">
      <c r="A82" s="28"/>
      <c r="B82" s="29"/>
      <c r="C82" s="30"/>
    </row>
    <row r="83" spans="1:3" ht="15">
      <c r="A83" s="28"/>
      <c r="B83" s="29"/>
      <c r="C83" s="30"/>
    </row>
    <row r="84" spans="1:3" ht="15">
      <c r="A84" s="28"/>
      <c r="B84" s="29"/>
      <c r="C84" s="30"/>
    </row>
    <row r="85" spans="1:3" ht="15">
      <c r="A85" s="28"/>
      <c r="B85" s="29"/>
      <c r="C85" s="30"/>
    </row>
    <row r="86" spans="1:3" ht="15">
      <c r="A86" s="28"/>
      <c r="B86" s="29"/>
      <c r="C86" s="30"/>
    </row>
    <row r="87" spans="1:3" ht="15">
      <c r="A87" s="28"/>
      <c r="B87" s="29"/>
      <c r="C87" s="30"/>
    </row>
    <row r="88" spans="1:3" ht="15">
      <c r="A88" s="28"/>
      <c r="B88" s="29"/>
      <c r="C88" s="30"/>
    </row>
    <row r="89" spans="1:3" ht="15">
      <c r="A89" s="28"/>
      <c r="B89" s="29"/>
      <c r="C89" s="30"/>
    </row>
    <row r="90" spans="1:3" ht="15">
      <c r="A90" s="28"/>
      <c r="B90" s="29"/>
      <c r="C90" s="30"/>
    </row>
    <row r="91" spans="1:3" ht="15">
      <c r="A91" s="28"/>
      <c r="B91" s="29"/>
      <c r="C91" s="30"/>
    </row>
    <row r="92" spans="1:3" ht="15">
      <c r="A92" s="28"/>
      <c r="B92" s="29"/>
      <c r="C92" s="30"/>
    </row>
    <row r="93" spans="1:3" ht="15">
      <c r="A93" s="28"/>
      <c r="B93" s="29"/>
      <c r="C93" s="30"/>
    </row>
    <row r="94" spans="1:3" ht="15">
      <c r="A94" s="28"/>
      <c r="B94" s="29"/>
      <c r="C94" s="30"/>
    </row>
    <row r="95" spans="1:3" ht="15">
      <c r="A95" s="28"/>
      <c r="B95" s="29"/>
      <c r="C95" s="30"/>
    </row>
    <row r="96" spans="1:3" ht="15">
      <c r="A96" s="28"/>
      <c r="B96" s="29"/>
      <c r="C96" s="30"/>
    </row>
    <row r="97" spans="1:3" ht="15">
      <c r="A97" s="28"/>
      <c r="B97" s="29"/>
      <c r="C97" s="30"/>
    </row>
    <row r="98" spans="1:3" ht="15">
      <c r="A98" s="28"/>
      <c r="B98" s="29"/>
      <c r="C98" s="30"/>
    </row>
    <row r="99" spans="1:3" ht="15">
      <c r="A99" s="28"/>
      <c r="B99" s="29"/>
      <c r="C99" s="30"/>
    </row>
    <row r="100" spans="1:3" ht="15">
      <c r="A100" s="28"/>
      <c r="B100" s="29"/>
      <c r="C100" s="30"/>
    </row>
    <row r="101" spans="1:3" ht="15">
      <c r="A101" s="28"/>
      <c r="B101" s="29"/>
      <c r="C101" s="30"/>
    </row>
    <row r="102" spans="1:3" ht="15">
      <c r="A102" s="28"/>
      <c r="B102" s="29"/>
      <c r="C102" s="30"/>
    </row>
    <row r="103" spans="1:3" ht="15">
      <c r="A103" s="28"/>
      <c r="B103" s="29"/>
      <c r="C103" s="30"/>
    </row>
    <row r="104" spans="1:3" ht="15">
      <c r="A104" s="28"/>
      <c r="B104" s="29"/>
      <c r="C104" s="30"/>
    </row>
    <row r="105" spans="1:3" ht="15">
      <c r="A105" s="28"/>
      <c r="B105" s="29"/>
      <c r="C105" s="30"/>
    </row>
    <row r="106" spans="1:3" ht="15">
      <c r="A106" s="28"/>
      <c r="B106" s="29"/>
      <c r="C106" s="30"/>
    </row>
    <row r="107" spans="1:3" ht="15">
      <c r="A107" s="28"/>
      <c r="B107" s="29"/>
      <c r="C107" s="30"/>
    </row>
    <row r="108" spans="1:3" ht="15">
      <c r="A108" s="28"/>
      <c r="B108" s="29"/>
      <c r="C108" s="30"/>
    </row>
    <row r="109" spans="1:3" ht="15">
      <c r="A109" s="28"/>
      <c r="B109" s="29"/>
      <c r="C109" s="30"/>
    </row>
    <row r="110" spans="1:3" ht="15">
      <c r="A110" s="28"/>
      <c r="B110" s="29"/>
      <c r="C110" s="30"/>
    </row>
    <row r="111" spans="1:3" ht="15">
      <c r="A111" s="28"/>
      <c r="B111" s="29"/>
      <c r="C111" s="30"/>
    </row>
    <row r="112" spans="1:3" ht="15">
      <c r="A112" s="28"/>
      <c r="B112" s="29"/>
      <c r="C112" s="30"/>
    </row>
    <row r="113" spans="1:3" ht="15">
      <c r="A113" s="28"/>
      <c r="B113" s="29"/>
      <c r="C113" s="30"/>
    </row>
    <row r="114" spans="1:3" ht="15">
      <c r="A114" s="28"/>
      <c r="B114" s="29"/>
      <c r="C114" s="30"/>
    </row>
    <row r="115" spans="1:3" ht="15">
      <c r="A115" s="28"/>
      <c r="B115" s="29"/>
      <c r="C115" s="30"/>
    </row>
    <row r="116" spans="1:3" ht="15">
      <c r="A116" s="28"/>
      <c r="B116" s="29"/>
      <c r="C116" s="30"/>
    </row>
    <row r="117" spans="1:3" ht="15">
      <c r="A117" s="28"/>
      <c r="B117" s="29"/>
      <c r="C117" s="30"/>
    </row>
    <row r="118" spans="1:3" ht="15">
      <c r="A118" s="28"/>
      <c r="B118" s="29"/>
      <c r="C118" s="30"/>
    </row>
    <row r="119" spans="1:3" ht="15">
      <c r="A119" s="28"/>
      <c r="B119" s="29"/>
      <c r="C119" s="30"/>
    </row>
    <row r="120" spans="1:3" ht="15">
      <c r="A120" s="28"/>
      <c r="B120" s="29"/>
      <c r="C120" s="30"/>
    </row>
    <row r="121" spans="1:3" ht="15">
      <c r="A121" s="28"/>
      <c r="B121" s="29"/>
      <c r="C121" s="30"/>
    </row>
    <row r="122" spans="1:3" ht="15">
      <c r="A122" s="28"/>
      <c r="B122" s="29"/>
      <c r="C122" s="30"/>
    </row>
    <row r="123" spans="1:3" ht="15">
      <c r="A123" s="28"/>
      <c r="B123" s="29"/>
      <c r="C123" s="30"/>
    </row>
    <row r="124" spans="1:3" ht="15">
      <c r="A124" s="28"/>
      <c r="B124" s="29"/>
      <c r="C124" s="30"/>
    </row>
    <row r="125" spans="1:3" ht="15">
      <c r="A125" s="28"/>
      <c r="B125" s="29"/>
      <c r="C125" s="30"/>
    </row>
    <row r="126" spans="1:3" ht="15">
      <c r="A126" s="28"/>
      <c r="B126" s="29"/>
      <c r="C126" s="30"/>
    </row>
    <row r="127" spans="1:3" ht="15">
      <c r="A127" s="28"/>
      <c r="B127" s="29"/>
      <c r="C127" s="30"/>
    </row>
    <row r="128" spans="1:3" ht="15">
      <c r="A128" s="28"/>
      <c r="B128" s="29"/>
      <c r="C128" s="30"/>
    </row>
    <row r="129" spans="1:3" ht="15">
      <c r="A129" s="28"/>
      <c r="B129" s="29"/>
      <c r="C129" s="30"/>
    </row>
    <row r="130" spans="1:3" ht="15">
      <c r="A130" s="28"/>
      <c r="B130" s="29"/>
      <c r="C130" s="30"/>
    </row>
    <row r="131" spans="1:3" ht="15">
      <c r="A131" s="28"/>
      <c r="B131" s="29"/>
      <c r="C131" s="30"/>
    </row>
    <row r="132" spans="1:3" ht="15">
      <c r="A132" s="28"/>
      <c r="B132" s="29"/>
      <c r="C132" s="30"/>
    </row>
    <row r="133" spans="1:3" ht="15">
      <c r="A133" s="28"/>
      <c r="B133" s="29"/>
      <c r="C133" s="30"/>
    </row>
    <row r="134" spans="1:3" ht="15">
      <c r="A134" s="28"/>
      <c r="B134" s="29"/>
      <c r="C134" s="30"/>
    </row>
    <row r="135" spans="1:3" ht="15">
      <c r="A135" s="28"/>
      <c r="B135" s="29"/>
      <c r="C135" s="30"/>
    </row>
    <row r="136" spans="1:3" ht="15">
      <c r="A136" s="28"/>
      <c r="B136" s="29"/>
      <c r="C136" s="30"/>
    </row>
    <row r="137" spans="1:3" ht="15">
      <c r="A137" s="28"/>
      <c r="B137" s="29"/>
      <c r="C137" s="30"/>
    </row>
    <row r="138" spans="1:3" ht="15">
      <c r="A138" s="28"/>
      <c r="B138" s="29"/>
      <c r="C138" s="30"/>
    </row>
    <row r="139" spans="1:3" ht="15">
      <c r="A139" s="28"/>
      <c r="B139" s="29"/>
      <c r="C139" s="30"/>
    </row>
    <row r="140" spans="1:3" ht="15">
      <c r="A140" s="28"/>
      <c r="B140" s="29"/>
      <c r="C140" s="30"/>
    </row>
    <row r="141" spans="1:3" ht="15">
      <c r="A141" s="28"/>
      <c r="B141" s="29"/>
      <c r="C141" s="30"/>
    </row>
    <row r="142" spans="1:3" ht="15">
      <c r="A142" s="28"/>
      <c r="B142" s="29"/>
      <c r="C142" s="30"/>
    </row>
    <row r="143" spans="1:3" ht="15">
      <c r="A143" s="28"/>
      <c r="B143" s="29"/>
      <c r="C143" s="30"/>
    </row>
    <row r="144" spans="1:3" ht="15">
      <c r="A144" s="28"/>
      <c r="B144" s="29"/>
      <c r="C144" s="30"/>
    </row>
    <row r="145" spans="1:3" ht="15">
      <c r="A145" s="28"/>
      <c r="B145" s="29"/>
      <c r="C145" s="30"/>
    </row>
    <row r="146" spans="1:3" ht="15">
      <c r="A146" s="28"/>
      <c r="B146" s="29"/>
      <c r="C146" s="30"/>
    </row>
    <row r="147" spans="1:3" ht="15">
      <c r="A147" s="28"/>
      <c r="B147" s="29"/>
      <c r="C147" s="30"/>
    </row>
    <row r="148" spans="1:3" ht="15">
      <c r="A148" s="28"/>
      <c r="B148" s="29"/>
      <c r="C148" s="30"/>
    </row>
    <row r="149" spans="1:3" ht="15">
      <c r="A149" s="28"/>
      <c r="B149" s="29"/>
      <c r="C149" s="30"/>
    </row>
    <row r="150" spans="1:3" ht="15">
      <c r="A150" s="28"/>
      <c r="B150" s="29"/>
      <c r="C150" s="30"/>
    </row>
    <row r="151" spans="1:3" ht="15">
      <c r="A151" s="28"/>
      <c r="B151" s="29"/>
      <c r="C151" s="30"/>
    </row>
    <row r="152" spans="1:3" ht="15">
      <c r="A152" s="28"/>
      <c r="B152" s="29"/>
      <c r="C152" s="30"/>
    </row>
    <row r="153" spans="1:3" ht="15">
      <c r="A153" s="28"/>
      <c r="B153" s="29"/>
      <c r="C153" s="30"/>
    </row>
    <row r="154" spans="1:3" ht="15">
      <c r="A154" s="28"/>
      <c r="B154" s="29"/>
      <c r="C154" s="30"/>
    </row>
    <row r="155" spans="1:3" ht="15">
      <c r="A155" s="28"/>
      <c r="B155" s="29"/>
      <c r="C155" s="30"/>
    </row>
    <row r="156" spans="1:3" ht="15">
      <c r="A156" s="28"/>
      <c r="B156" s="29"/>
      <c r="C156" s="30"/>
    </row>
    <row r="157" spans="1:3" ht="15">
      <c r="A157" s="28"/>
      <c r="B157" s="29"/>
      <c r="C157" s="30"/>
    </row>
    <row r="158" spans="1:3" ht="15">
      <c r="A158" s="28"/>
      <c r="B158" s="29"/>
      <c r="C158" s="30"/>
    </row>
    <row r="159" spans="1:3" ht="15">
      <c r="A159" s="28"/>
      <c r="B159" s="29"/>
      <c r="C159" s="30"/>
    </row>
    <row r="160" spans="1:3" ht="15">
      <c r="A160" s="28"/>
      <c r="B160" s="29"/>
      <c r="C160" s="30"/>
    </row>
    <row r="161" spans="1:3" ht="15">
      <c r="A161" s="28"/>
      <c r="B161" s="29"/>
      <c r="C161" s="30"/>
    </row>
    <row r="162" spans="1:3" ht="15">
      <c r="A162" s="28"/>
      <c r="B162" s="29"/>
      <c r="C162" s="30"/>
    </row>
    <row r="163" spans="1:3" ht="15">
      <c r="A163" s="28"/>
      <c r="B163" s="29"/>
      <c r="C163" s="30"/>
    </row>
    <row r="164" spans="1:3" ht="15">
      <c r="A164" s="28"/>
      <c r="B164" s="29"/>
      <c r="C164" s="30"/>
    </row>
    <row r="165" spans="1:3" ht="15">
      <c r="A165" s="28"/>
      <c r="B165" s="29"/>
      <c r="C165" s="30"/>
    </row>
    <row r="166" spans="1:3" ht="15">
      <c r="A166" s="28"/>
      <c r="B166" s="29"/>
      <c r="C166" s="30"/>
    </row>
    <row r="167" spans="1:3" ht="15">
      <c r="A167" s="28"/>
      <c r="B167" s="29"/>
      <c r="C167" s="30"/>
    </row>
    <row r="168" spans="1:3" ht="15">
      <c r="A168" s="28"/>
      <c r="B168" s="29"/>
      <c r="C168" s="30"/>
    </row>
    <row r="169" spans="1:3" ht="15">
      <c r="A169" s="28"/>
      <c r="B169" s="29"/>
      <c r="C169" s="30"/>
    </row>
    <row r="170" spans="1:3" ht="15">
      <c r="A170" s="28"/>
      <c r="B170" s="29"/>
      <c r="C170" s="30"/>
    </row>
    <row r="171" spans="1:3" ht="15">
      <c r="A171" s="28"/>
      <c r="B171" s="29"/>
      <c r="C171" s="30"/>
    </row>
    <row r="172" spans="1:3" ht="15">
      <c r="A172" s="28"/>
      <c r="B172" s="29"/>
      <c r="C172" s="30"/>
    </row>
    <row r="173" spans="1:3" ht="15">
      <c r="A173" s="28"/>
      <c r="B173" s="29"/>
      <c r="C173" s="30"/>
    </row>
    <row r="174" spans="1:3" ht="15">
      <c r="A174" s="28"/>
      <c r="B174" s="29"/>
      <c r="C174" s="30"/>
    </row>
    <row r="175" spans="1:3" ht="15">
      <c r="A175" s="28"/>
      <c r="B175" s="29"/>
      <c r="C175" s="30"/>
    </row>
    <row r="176" spans="1:3" ht="15">
      <c r="A176" s="28"/>
      <c r="B176" s="29"/>
      <c r="C176" s="30"/>
    </row>
    <row r="177" spans="1:3" ht="15">
      <c r="A177" s="28"/>
      <c r="B177" s="29"/>
      <c r="C177" s="30"/>
    </row>
    <row r="178" spans="1:3" ht="15">
      <c r="A178" s="28"/>
      <c r="B178" s="29"/>
      <c r="C178" s="30"/>
    </row>
    <row r="179" spans="1:3" ht="15">
      <c r="A179" s="28"/>
      <c r="B179" s="29"/>
      <c r="C179" s="30"/>
    </row>
    <row r="180" spans="1:3" ht="15">
      <c r="A180" s="28"/>
      <c r="B180" s="29"/>
      <c r="C180" s="30"/>
    </row>
    <row r="181" spans="1:3" ht="15">
      <c r="A181" s="28"/>
      <c r="B181" s="29"/>
      <c r="C181" s="30"/>
    </row>
    <row r="182" spans="1:3" ht="15">
      <c r="A182" s="28"/>
      <c r="B182" s="29"/>
      <c r="C182" s="30"/>
    </row>
    <row r="183" spans="1:3" ht="15">
      <c r="A183" s="28"/>
      <c r="B183" s="29"/>
      <c r="C183" s="30"/>
    </row>
    <row r="184" spans="1:3" ht="15">
      <c r="A184" s="28"/>
      <c r="B184" s="29"/>
      <c r="C184" s="30"/>
    </row>
    <row r="185" spans="1:3" ht="15">
      <c r="A185" s="28"/>
      <c r="B185" s="29"/>
      <c r="C185" s="30"/>
    </row>
    <row r="186" spans="1:3" ht="15">
      <c r="A186" s="28"/>
      <c r="B186" s="29"/>
      <c r="C186" s="30"/>
    </row>
    <row r="187" spans="1:3" ht="15">
      <c r="A187" s="28"/>
      <c r="B187" s="29"/>
      <c r="C187" s="30"/>
    </row>
    <row r="188" spans="1:3" ht="15">
      <c r="A188" s="28"/>
      <c r="B188" s="29"/>
      <c r="C188" s="30"/>
    </row>
    <row r="189" spans="1:3" ht="15">
      <c r="A189" s="28"/>
      <c r="B189" s="29"/>
      <c r="C189" s="30"/>
    </row>
    <row r="190" spans="1:3" ht="15">
      <c r="A190" s="28"/>
      <c r="B190" s="29"/>
      <c r="C190" s="30"/>
    </row>
    <row r="191" spans="1:3" ht="15">
      <c r="A191" s="28"/>
      <c r="B191" s="29"/>
      <c r="C191" s="30"/>
    </row>
    <row r="192" spans="1:3" ht="15">
      <c r="A192" s="28"/>
      <c r="B192" s="29"/>
      <c r="C192" s="30"/>
    </row>
    <row r="193" spans="1:3" ht="15">
      <c r="A193" s="28"/>
      <c r="B193" s="29"/>
      <c r="C193" s="30"/>
    </row>
    <row r="194" spans="1:3" ht="15">
      <c r="A194" s="28"/>
      <c r="B194" s="29"/>
      <c r="C194" s="30"/>
    </row>
    <row r="195" spans="1:3" ht="15">
      <c r="A195" s="28"/>
      <c r="B195" s="29"/>
      <c r="C195" s="30"/>
    </row>
    <row r="196" spans="1:3" ht="15">
      <c r="A196" s="28"/>
      <c r="B196" s="29"/>
      <c r="C196" s="30"/>
    </row>
    <row r="197" spans="1:3" ht="15">
      <c r="A197" s="28"/>
      <c r="B197" s="29"/>
      <c r="C197" s="30"/>
    </row>
    <row r="198" spans="1:3" ht="15">
      <c r="A198" s="28"/>
      <c r="B198" s="29"/>
      <c r="C198" s="30"/>
    </row>
    <row r="199" spans="1:3" ht="15">
      <c r="A199" s="28"/>
      <c r="B199" s="29"/>
      <c r="C199" s="30"/>
    </row>
    <row r="200" spans="1:3" ht="15">
      <c r="A200" s="28"/>
      <c r="B200" s="29"/>
      <c r="C200" s="30"/>
    </row>
    <row r="201" spans="1:3" ht="15">
      <c r="A201" s="28"/>
      <c r="B201" s="29"/>
      <c r="C201" s="30"/>
    </row>
    <row r="202" spans="1:3" ht="15">
      <c r="A202" s="28"/>
      <c r="B202" s="29"/>
      <c r="C202" s="30"/>
    </row>
    <row r="203" spans="1:3" ht="15">
      <c r="A203" s="28"/>
      <c r="B203" s="29"/>
      <c r="C203" s="30"/>
    </row>
    <row r="204" spans="1:3" ht="15">
      <c r="A204" s="28"/>
      <c r="B204" s="29"/>
      <c r="C204" s="30"/>
    </row>
    <row r="205" spans="1:3" ht="15">
      <c r="A205" s="28"/>
      <c r="B205" s="29"/>
      <c r="C205" s="30"/>
    </row>
    <row r="206" spans="1:3" ht="15">
      <c r="A206" s="28"/>
      <c r="B206" s="29"/>
      <c r="C206" s="30"/>
    </row>
    <row r="207" spans="1:3" ht="15">
      <c r="A207" s="28"/>
      <c r="B207" s="29"/>
      <c r="C207" s="30"/>
    </row>
    <row r="208" spans="1:3" ht="15">
      <c r="A208" s="28"/>
      <c r="B208" s="29"/>
      <c r="C208" s="30"/>
    </row>
    <row r="209" spans="1:3" ht="15">
      <c r="A209" s="28"/>
      <c r="B209" s="29"/>
      <c r="C209" s="30"/>
    </row>
    <row r="210" spans="1:3" ht="15">
      <c r="A210" s="28"/>
      <c r="B210" s="29"/>
      <c r="C210" s="30"/>
    </row>
    <row r="211" spans="1:3" ht="15">
      <c r="A211" s="28"/>
      <c r="B211" s="29"/>
      <c r="C211" s="30"/>
    </row>
    <row r="212" spans="1:3" ht="15">
      <c r="A212" s="28"/>
      <c r="B212" s="29"/>
      <c r="C212" s="30"/>
    </row>
    <row r="213" spans="1:3" ht="15">
      <c r="A213" s="28"/>
      <c r="B213" s="29"/>
      <c r="C213" s="30"/>
    </row>
    <row r="214" spans="1:3" ht="15">
      <c r="A214" s="28"/>
      <c r="B214" s="29"/>
      <c r="C214" s="30"/>
    </row>
    <row r="215" spans="1:3" ht="15">
      <c r="A215" s="28"/>
      <c r="B215" s="29"/>
      <c r="C215" s="30"/>
    </row>
    <row r="216" spans="1:3" ht="15">
      <c r="A216" s="28"/>
      <c r="B216" s="29"/>
      <c r="C216" s="30"/>
    </row>
    <row r="217" spans="1:3" ht="15">
      <c r="A217" s="28"/>
      <c r="B217" s="29"/>
      <c r="C217" s="30"/>
    </row>
    <row r="218" spans="1:3" ht="15">
      <c r="A218" s="28"/>
      <c r="B218" s="29"/>
      <c r="C218" s="30"/>
    </row>
    <row r="219" spans="1:3" ht="15">
      <c r="A219" s="28"/>
      <c r="B219" s="29"/>
      <c r="C219" s="30"/>
    </row>
    <row r="220" spans="1:3" ht="15">
      <c r="A220" s="28"/>
      <c r="B220" s="29"/>
      <c r="C220" s="30"/>
    </row>
    <row r="221" spans="1:3" ht="15">
      <c r="A221" s="28"/>
      <c r="B221" s="29"/>
      <c r="C221" s="30"/>
    </row>
    <row r="222" spans="1:3" ht="15">
      <c r="A222" s="28"/>
      <c r="B222" s="29"/>
      <c r="C222" s="30"/>
    </row>
    <row r="223" spans="1:3" ht="15">
      <c r="A223" s="28"/>
      <c r="B223" s="29"/>
      <c r="C223" s="30"/>
    </row>
    <row r="224" spans="1:3" ht="15">
      <c r="A224" s="28"/>
      <c r="B224" s="29"/>
      <c r="C224" s="30"/>
    </row>
    <row r="225" spans="1:3" ht="15">
      <c r="A225" s="28"/>
      <c r="B225" s="29"/>
      <c r="C225" s="30"/>
    </row>
    <row r="226" spans="1:3" ht="15">
      <c r="A226" s="28"/>
      <c r="B226" s="29"/>
      <c r="C226" s="30"/>
    </row>
    <row r="227" spans="1:3" ht="15">
      <c r="A227" s="28"/>
      <c r="B227" s="29"/>
      <c r="C227" s="30"/>
    </row>
    <row r="228" spans="1:3" ht="15">
      <c r="A228" s="28"/>
      <c r="B228" s="29"/>
      <c r="C228" s="30"/>
    </row>
    <row r="229" spans="1:3" ht="15">
      <c r="A229" s="28"/>
      <c r="B229" s="29"/>
      <c r="C229" s="30"/>
    </row>
    <row r="230" spans="1:3" ht="15">
      <c r="A230" s="28"/>
      <c r="B230" s="29"/>
      <c r="C230" s="30"/>
    </row>
    <row r="231" spans="1:3" ht="15">
      <c r="A231" s="28"/>
      <c r="B231" s="29"/>
      <c r="C231" s="30"/>
    </row>
    <row r="232" spans="1:3" ht="15">
      <c r="A232" s="28"/>
      <c r="B232" s="29"/>
      <c r="C232" s="30"/>
    </row>
    <row r="233" spans="1:3" ht="15">
      <c r="A233" s="28"/>
      <c r="B233" s="29"/>
      <c r="C233" s="30"/>
    </row>
    <row r="234" spans="1:3" ht="15">
      <c r="A234" s="28"/>
      <c r="B234" s="29"/>
      <c r="C234" s="30"/>
    </row>
    <row r="235" spans="1:3" ht="15">
      <c r="A235" s="28"/>
      <c r="B235" s="29"/>
      <c r="C235" s="30"/>
    </row>
    <row r="236" spans="1:3" ht="15">
      <c r="A236" s="28"/>
      <c r="B236" s="29"/>
      <c r="C236" s="30"/>
    </row>
    <row r="237" spans="1:3" ht="15">
      <c r="A237" s="28"/>
      <c r="B237" s="29"/>
      <c r="C237" s="30"/>
    </row>
    <row r="238" spans="1:3" ht="15">
      <c r="A238" s="28"/>
      <c r="B238" s="29"/>
      <c r="C238" s="30"/>
    </row>
    <row r="239" spans="1:3" ht="15">
      <c r="A239" s="28"/>
      <c r="B239" s="29"/>
      <c r="C239" s="30"/>
    </row>
    <row r="240" spans="1:3" ht="15">
      <c r="A240" s="28"/>
      <c r="B240" s="29"/>
      <c r="C240" s="30"/>
    </row>
    <row r="241" spans="1:3" ht="15">
      <c r="A241" s="28"/>
      <c r="B241" s="29"/>
      <c r="C241" s="30"/>
    </row>
    <row r="242" spans="1:3" ht="15">
      <c r="A242" s="28"/>
      <c r="B242" s="29"/>
      <c r="C242" s="30"/>
    </row>
    <row r="243" spans="1:3" ht="15">
      <c r="A243" s="28"/>
      <c r="B243" s="29"/>
      <c r="C243" s="30"/>
    </row>
    <row r="244" spans="1:3" ht="15">
      <c r="A244" s="28"/>
      <c r="B244" s="29"/>
      <c r="C244" s="30"/>
    </row>
    <row r="245" spans="1:3" ht="15">
      <c r="A245" s="28"/>
      <c r="B245" s="29"/>
      <c r="C245" s="30"/>
    </row>
    <row r="246" spans="1:3" ht="15">
      <c r="A246" s="28"/>
      <c r="B246" s="29"/>
      <c r="C246" s="30"/>
    </row>
    <row r="247" spans="1:3" ht="15">
      <c r="A247" s="28"/>
      <c r="B247" s="29"/>
      <c r="C247" s="30"/>
    </row>
    <row r="248" spans="1:3" ht="15">
      <c r="A248" s="28"/>
      <c r="B248" s="29"/>
      <c r="C248" s="30"/>
    </row>
    <row r="249" spans="1:3" ht="15">
      <c r="A249" s="28"/>
      <c r="B249" s="29"/>
      <c r="C249" s="30"/>
    </row>
    <row r="250" spans="1:3" ht="15">
      <c r="A250" s="28"/>
      <c r="B250" s="29"/>
      <c r="C250" s="30"/>
    </row>
    <row r="251" spans="1:3" ht="15">
      <c r="A251" s="28"/>
      <c r="B251" s="29"/>
      <c r="C251" s="30"/>
    </row>
    <row r="252" spans="1:3" ht="15">
      <c r="A252" s="28"/>
      <c r="B252" s="29"/>
      <c r="C252" s="30"/>
    </row>
    <row r="253" spans="1:3" ht="15">
      <c r="A253" s="28"/>
      <c r="B253" s="29"/>
      <c r="C253" s="30"/>
    </row>
    <row r="254" spans="1:3" ht="15">
      <c r="A254" s="28"/>
      <c r="B254" s="29"/>
      <c r="C254" s="30"/>
    </row>
    <row r="255" spans="1:3" ht="15">
      <c r="A255" s="28"/>
      <c r="B255" s="29"/>
      <c r="C255" s="30"/>
    </row>
    <row r="256" spans="1:3" ht="15">
      <c r="A256" s="28"/>
      <c r="B256" s="29"/>
      <c r="C256" s="30"/>
    </row>
    <row r="257" spans="1:3" ht="15">
      <c r="A257" s="28"/>
      <c r="B257" s="29"/>
      <c r="C257" s="30"/>
    </row>
    <row r="258" spans="1:3" ht="15">
      <c r="A258" s="28"/>
      <c r="B258" s="29"/>
      <c r="C258" s="30"/>
    </row>
    <row r="259" spans="1:3" ht="15">
      <c r="A259" s="28"/>
      <c r="B259" s="29"/>
      <c r="C259" s="30"/>
    </row>
    <row r="260" spans="1:3" ht="15">
      <c r="A260" s="28"/>
      <c r="B260" s="29"/>
      <c r="C260" s="30"/>
    </row>
    <row r="261" spans="1:3" ht="15">
      <c r="A261" s="28"/>
      <c r="B261" s="29"/>
      <c r="C261" s="30"/>
    </row>
    <row r="262" spans="1:3" ht="15">
      <c r="A262" s="28"/>
      <c r="B262" s="29"/>
      <c r="C262" s="30"/>
    </row>
    <row r="263" spans="1:3" ht="15">
      <c r="A263" s="28"/>
      <c r="B263" s="29"/>
      <c r="C263" s="30"/>
    </row>
    <row r="264" spans="1:3" ht="15">
      <c r="A264" s="28"/>
      <c r="B264" s="29"/>
      <c r="C264" s="30"/>
    </row>
    <row r="265" spans="1:3" ht="15">
      <c r="A265" s="28"/>
      <c r="B265" s="29"/>
      <c r="C265" s="30"/>
    </row>
    <row r="266" spans="1:3" ht="15">
      <c r="A266" s="28"/>
      <c r="B266" s="29"/>
      <c r="C266" s="30"/>
    </row>
    <row r="267" spans="1:3" ht="15">
      <c r="A267" s="28"/>
      <c r="B267" s="29"/>
      <c r="C267" s="30"/>
    </row>
    <row r="268" spans="1:3" ht="15">
      <c r="A268" s="28"/>
      <c r="B268" s="29"/>
      <c r="C268" s="30"/>
    </row>
    <row r="269" spans="1:3" ht="15">
      <c r="A269" s="28"/>
      <c r="B269" s="29"/>
      <c r="C269" s="30"/>
    </row>
    <row r="270" spans="1:3" ht="15">
      <c r="A270" s="28"/>
      <c r="B270" s="29"/>
      <c r="C270" s="30"/>
    </row>
    <row r="271" spans="1:3" ht="15">
      <c r="A271" s="28"/>
      <c r="B271" s="29"/>
      <c r="C271" s="30"/>
    </row>
    <row r="272" spans="1:3" ht="15">
      <c r="A272" s="28"/>
      <c r="B272" s="29"/>
      <c r="C272" s="30"/>
    </row>
    <row r="273" spans="1:3" ht="15">
      <c r="A273" s="28"/>
      <c r="B273" s="29"/>
      <c r="C273" s="30"/>
    </row>
    <row r="274" spans="1:3" ht="15">
      <c r="A274" s="28"/>
      <c r="B274" s="29"/>
      <c r="C274" s="30"/>
    </row>
    <row r="275" spans="1:3" ht="15">
      <c r="A275" s="28"/>
      <c r="B275" s="29"/>
      <c r="C275" s="30"/>
    </row>
    <row r="276" spans="1:3" ht="15">
      <c r="A276" s="28"/>
      <c r="B276" s="29"/>
      <c r="C276" s="30"/>
    </row>
    <row r="277" spans="1:3" ht="15">
      <c r="A277" s="28"/>
      <c r="B277" s="29"/>
      <c r="C277" s="30"/>
    </row>
    <row r="278" spans="1:3" ht="15">
      <c r="A278" s="28"/>
      <c r="B278" s="29"/>
      <c r="C278" s="30"/>
    </row>
    <row r="279" spans="1:3" ht="15">
      <c r="A279" s="28"/>
      <c r="B279" s="29"/>
      <c r="C279" s="30"/>
    </row>
    <row r="280" spans="1:3" ht="15">
      <c r="A280" s="28"/>
      <c r="B280" s="29"/>
      <c r="C280" s="30"/>
    </row>
    <row r="281" spans="1:3" ht="15">
      <c r="A281" s="28"/>
      <c r="B281" s="29"/>
      <c r="C281" s="30"/>
    </row>
    <row r="282" spans="1:3" ht="15">
      <c r="A282" s="28"/>
      <c r="B282" s="29"/>
      <c r="C282" s="30"/>
    </row>
    <row r="283" spans="1:3" ht="15">
      <c r="A283" s="28"/>
      <c r="B283" s="29"/>
      <c r="C283" s="30"/>
    </row>
    <row r="284" spans="1:3" ht="15">
      <c r="A284" s="28"/>
      <c r="B284" s="29"/>
      <c r="C284" s="30"/>
    </row>
    <row r="285" spans="1:3" ht="15">
      <c r="A285" s="28"/>
      <c r="B285" s="29"/>
      <c r="C285" s="30"/>
    </row>
    <row r="286" spans="1:3" ht="15">
      <c r="A286" s="28"/>
      <c r="B286" s="29"/>
      <c r="C286" s="30"/>
    </row>
    <row r="287" spans="1:3" ht="15">
      <c r="A287" s="28"/>
      <c r="B287" s="29"/>
      <c r="C287" s="30"/>
    </row>
    <row r="288" spans="1:3" ht="15">
      <c r="A288" s="28"/>
      <c r="B288" s="29"/>
      <c r="C288" s="30"/>
    </row>
    <row r="289" spans="1:3" ht="15">
      <c r="A289" s="28"/>
      <c r="B289" s="29"/>
      <c r="C289" s="30"/>
    </row>
    <row r="290" spans="1:3" ht="15">
      <c r="A290" s="28"/>
      <c r="B290" s="29"/>
      <c r="C290" s="30"/>
    </row>
    <row r="291" spans="1:3" ht="15">
      <c r="A291" s="28"/>
      <c r="B291" s="29"/>
      <c r="C291" s="30"/>
    </row>
    <row r="292" spans="1:3" ht="15">
      <c r="A292" s="28"/>
      <c r="B292" s="29"/>
      <c r="C292" s="30"/>
    </row>
    <row r="293" spans="1:3" ht="15">
      <c r="A293" s="28"/>
      <c r="B293" s="29"/>
      <c r="C293" s="30"/>
    </row>
    <row r="294" spans="1:3" ht="15">
      <c r="A294" s="28"/>
      <c r="B294" s="29"/>
      <c r="C294" s="30"/>
    </row>
    <row r="295" spans="1:3" ht="15">
      <c r="A295" s="28"/>
      <c r="B295" s="29"/>
      <c r="C295" s="30"/>
    </row>
    <row r="296" spans="1:3" ht="15">
      <c r="A296" s="28"/>
      <c r="B296" s="29"/>
      <c r="C296" s="30"/>
    </row>
    <row r="297" spans="1:3" ht="15">
      <c r="A297" s="28"/>
      <c r="B297" s="29"/>
      <c r="C297" s="30"/>
    </row>
    <row r="298" spans="1:3" ht="15">
      <c r="A298" s="28"/>
      <c r="B298" s="29"/>
      <c r="C298" s="30"/>
    </row>
    <row r="299" spans="1:3" ht="15">
      <c r="A299" s="28"/>
      <c r="B299" s="29"/>
      <c r="C299" s="30"/>
    </row>
    <row r="300" spans="1:3" ht="15">
      <c r="A300" s="28"/>
      <c r="B300" s="29"/>
      <c r="C300" s="30"/>
    </row>
    <row r="301" spans="1:3" ht="15">
      <c r="A301" s="28"/>
      <c r="B301" s="29"/>
      <c r="C301" s="30"/>
    </row>
    <row r="302" spans="1:3" ht="15">
      <c r="A302" s="28"/>
      <c r="B302" s="29"/>
      <c r="C302" s="30"/>
    </row>
    <row r="303" spans="1:3" ht="15">
      <c r="A303" s="28"/>
      <c r="B303" s="29"/>
      <c r="C303" s="30"/>
    </row>
    <row r="304" spans="1:3" ht="15">
      <c r="A304" s="28"/>
      <c r="B304" s="29"/>
      <c r="C304" s="30"/>
    </row>
    <row r="305" spans="1:3" ht="15">
      <c r="A305" s="28"/>
      <c r="B305" s="29"/>
      <c r="C305" s="30"/>
    </row>
    <row r="306" spans="1:3" ht="15">
      <c r="A306" s="28"/>
      <c r="B306" s="29"/>
      <c r="C306" s="30"/>
    </row>
    <row r="307" spans="1:3" ht="15">
      <c r="A307" s="28"/>
      <c r="B307" s="29"/>
      <c r="C307" s="30"/>
    </row>
    <row r="308" spans="1:3" ht="15">
      <c r="A308" s="28"/>
      <c r="B308" s="29"/>
      <c r="C308" s="30"/>
    </row>
    <row r="309" spans="1:3" ht="15">
      <c r="A309" s="28"/>
      <c r="B309" s="29"/>
      <c r="C309" s="30"/>
    </row>
    <row r="310" spans="1:3" ht="15">
      <c r="A310" s="28"/>
      <c r="B310" s="29"/>
      <c r="C310" s="30"/>
    </row>
    <row r="311" spans="1:3" ht="15">
      <c r="A311" s="28"/>
      <c r="B311" s="29"/>
      <c r="C311" s="30"/>
    </row>
    <row r="312" spans="1:3" ht="15">
      <c r="A312" s="28"/>
      <c r="B312" s="29"/>
      <c r="C312" s="30"/>
    </row>
    <row r="313" spans="1:3" ht="15">
      <c r="A313" s="28"/>
      <c r="B313" s="29"/>
      <c r="C313" s="30"/>
    </row>
    <row r="314" spans="1:3" ht="15">
      <c r="A314" s="28"/>
      <c r="B314" s="29"/>
      <c r="C314" s="30"/>
    </row>
    <row r="315" spans="1:3" ht="15">
      <c r="A315" s="28"/>
      <c r="B315" s="29"/>
      <c r="C315" s="30"/>
    </row>
    <row r="316" spans="1:3" ht="15">
      <c r="A316" s="28"/>
      <c r="B316" s="29"/>
      <c r="C316" s="30"/>
    </row>
    <row r="317" spans="1:3" ht="15">
      <c r="A317" s="28"/>
      <c r="B317" s="29"/>
      <c r="C317" s="30"/>
    </row>
    <row r="318" spans="1:3" ht="15">
      <c r="A318" s="28"/>
      <c r="B318" s="29"/>
      <c r="C318" s="30"/>
    </row>
    <row r="319" spans="1:3" ht="15">
      <c r="A319" s="28"/>
      <c r="B319" s="29"/>
      <c r="C319" s="30"/>
    </row>
    <row r="320" spans="1:3" ht="15">
      <c r="A320" s="28"/>
      <c r="B320" s="29"/>
      <c r="C320" s="30"/>
    </row>
    <row r="321" spans="1:3" ht="15">
      <c r="A321" s="28"/>
      <c r="B321" s="29"/>
      <c r="C321" s="30"/>
    </row>
    <row r="322" spans="1:3" ht="15">
      <c r="A322" s="28"/>
      <c r="B322" s="29"/>
      <c r="C322" s="30"/>
    </row>
    <row r="323" spans="1:3" ht="15">
      <c r="A323" s="28"/>
      <c r="B323" s="29"/>
      <c r="C323" s="30"/>
    </row>
    <row r="324" spans="1:3" ht="15">
      <c r="A324" s="28"/>
      <c r="B324" s="29"/>
      <c r="C324" s="30"/>
    </row>
    <row r="325" spans="1:3" ht="15">
      <c r="A325" s="28"/>
      <c r="B325" s="29"/>
      <c r="C325" s="30"/>
    </row>
    <row r="326" spans="1:3" ht="15">
      <c r="A326" s="28"/>
      <c r="B326" s="29"/>
      <c r="C326" s="30"/>
    </row>
    <row r="327" spans="1:3" ht="15">
      <c r="A327" s="28"/>
      <c r="B327" s="29"/>
      <c r="C327" s="30"/>
    </row>
    <row r="328" spans="1:3" ht="15">
      <c r="A328" s="28"/>
      <c r="B328" s="29"/>
      <c r="C328" s="30"/>
    </row>
    <row r="329" spans="1:3" ht="15">
      <c r="A329" s="28"/>
      <c r="B329" s="29"/>
      <c r="C329" s="30"/>
    </row>
    <row r="330" spans="1:3" ht="15">
      <c r="A330" s="28"/>
      <c r="B330" s="29"/>
      <c r="C330" s="30"/>
    </row>
    <row r="331" spans="1:3" ht="15">
      <c r="A331" s="28"/>
      <c r="B331" s="29"/>
      <c r="C331" s="30"/>
    </row>
    <row r="332" spans="1:3" ht="15">
      <c r="A332" s="28"/>
      <c r="B332" s="29"/>
      <c r="C332" s="30"/>
    </row>
    <row r="333" spans="1:3" ht="15">
      <c r="A333" s="28"/>
      <c r="B333" s="29"/>
      <c r="C333" s="30"/>
    </row>
    <row r="334" spans="1:3" ht="15">
      <c r="A334" s="28"/>
      <c r="B334" s="29"/>
      <c r="C334" s="30"/>
    </row>
    <row r="335" spans="1:3" ht="15">
      <c r="A335" s="28"/>
      <c r="B335" s="29"/>
      <c r="C335" s="30"/>
    </row>
    <row r="336" spans="1:3" ht="15">
      <c r="A336" s="28"/>
      <c r="B336" s="29"/>
      <c r="C336" s="30"/>
    </row>
    <row r="337" spans="1:3" ht="15">
      <c r="A337" s="28"/>
      <c r="B337" s="29"/>
      <c r="C337" s="30"/>
    </row>
    <row r="338" spans="1:3" ht="15">
      <c r="A338" s="28"/>
      <c r="B338" s="29"/>
      <c r="C338" s="30"/>
    </row>
    <row r="339" spans="1:3" ht="15">
      <c r="A339" s="28"/>
      <c r="B339" s="29"/>
      <c r="C339" s="30"/>
    </row>
    <row r="340" spans="1:3" ht="15">
      <c r="A340" s="28"/>
      <c r="B340" s="29"/>
      <c r="C340" s="30"/>
    </row>
    <row r="341" spans="1:3" ht="15">
      <c r="A341" s="28"/>
      <c r="B341" s="29"/>
      <c r="C341" s="30"/>
    </row>
    <row r="342" spans="1:3" ht="15">
      <c r="A342" s="28"/>
      <c r="B342" s="29"/>
      <c r="C342" s="30"/>
    </row>
    <row r="343" spans="1:3" ht="15">
      <c r="A343" s="28"/>
      <c r="B343" s="29"/>
      <c r="C343" s="30"/>
    </row>
    <row r="344" spans="1:3" ht="15">
      <c r="A344" s="28"/>
      <c r="B344" s="29"/>
      <c r="C344" s="30"/>
    </row>
    <row r="345" spans="1:3" ht="15">
      <c r="A345" s="28"/>
      <c r="B345" s="29"/>
      <c r="C345" s="30"/>
    </row>
    <row r="346" spans="1:3" ht="15">
      <c r="A346" s="28"/>
      <c r="B346" s="29"/>
      <c r="C346" s="30"/>
    </row>
    <row r="347" spans="1:3" ht="15">
      <c r="A347" s="28"/>
      <c r="B347" s="29"/>
      <c r="C347" s="30"/>
    </row>
    <row r="348" spans="1:3" ht="15">
      <c r="A348" s="28"/>
      <c r="B348" s="29"/>
      <c r="C348" s="30"/>
    </row>
    <row r="349" spans="1:3" ht="15">
      <c r="A349" s="28"/>
      <c r="B349" s="29"/>
      <c r="C349" s="30"/>
    </row>
    <row r="350" spans="1:3" ht="15">
      <c r="A350" s="28"/>
      <c r="B350" s="29"/>
      <c r="C350" s="30"/>
    </row>
    <row r="351" spans="1:3" ht="15">
      <c r="A351" s="28"/>
      <c r="B351" s="29"/>
      <c r="C351" s="30"/>
    </row>
    <row r="352" spans="1:3" ht="15">
      <c r="A352" s="28"/>
      <c r="B352" s="29"/>
      <c r="C352" s="30"/>
    </row>
    <row r="353" spans="1:3" ht="15">
      <c r="A353" s="28"/>
      <c r="B353" s="29"/>
      <c r="C353" s="30"/>
    </row>
    <row r="354" spans="1:3" ht="15">
      <c r="A354" s="28"/>
      <c r="B354" s="29"/>
      <c r="C354" s="30"/>
    </row>
    <row r="355" spans="1:3" ht="15">
      <c r="A355" s="28"/>
      <c r="B355" s="29"/>
      <c r="C355" s="30"/>
    </row>
    <row r="356" spans="1:3" ht="15">
      <c r="A356" s="28"/>
      <c r="B356" s="29"/>
      <c r="C356" s="30"/>
    </row>
    <row r="357" spans="1:3" ht="15">
      <c r="A357" s="28"/>
      <c r="B357" s="29"/>
      <c r="C357" s="30"/>
    </row>
    <row r="358" spans="1:3" ht="15">
      <c r="A358" s="28"/>
      <c r="B358" s="29"/>
      <c r="C358" s="30"/>
    </row>
    <row r="359" spans="1:3" ht="15">
      <c r="A359" s="28"/>
      <c r="B359" s="29"/>
      <c r="C359" s="30"/>
    </row>
    <row r="360" spans="1:3" ht="15">
      <c r="A360" s="28"/>
      <c r="B360" s="29"/>
      <c r="C360" s="30"/>
    </row>
    <row r="361" spans="1:3" ht="15">
      <c r="A361" s="28"/>
      <c r="B361" s="29"/>
      <c r="C361" s="30"/>
    </row>
    <row r="362" spans="1:3" ht="15">
      <c r="A362" s="28"/>
      <c r="B362" s="29"/>
      <c r="C362" s="30"/>
    </row>
    <row r="363" spans="1:3" ht="15">
      <c r="A363" s="28"/>
      <c r="B363" s="29"/>
      <c r="C363" s="30"/>
    </row>
    <row r="364" spans="1:3" ht="15">
      <c r="A364" s="28"/>
      <c r="B364" s="29"/>
      <c r="C364" s="30"/>
    </row>
    <row r="365" spans="1:3" ht="15">
      <c r="A365" s="28"/>
      <c r="B365" s="29"/>
      <c r="C365" s="30"/>
    </row>
    <row r="366" spans="1:3" ht="15">
      <c r="A366" s="28"/>
      <c r="B366" s="29"/>
      <c r="C366" s="30"/>
    </row>
    <row r="367" spans="1:3" ht="15">
      <c r="A367" s="28"/>
      <c r="B367" s="29"/>
      <c r="C367" s="30"/>
    </row>
    <row r="368" spans="1:3" ht="15">
      <c r="A368" s="28"/>
      <c r="B368" s="29"/>
      <c r="C368" s="30"/>
    </row>
    <row r="369" spans="1:3" ht="15">
      <c r="A369" s="28"/>
      <c r="B369" s="29"/>
      <c r="C369" s="30"/>
    </row>
    <row r="370" spans="1:3" ht="15">
      <c r="A370" s="28"/>
      <c r="B370" s="29"/>
      <c r="C370" s="30"/>
    </row>
    <row r="371" spans="1:3" ht="15">
      <c r="A371" s="28"/>
      <c r="B371" s="29"/>
      <c r="C371" s="30"/>
    </row>
    <row r="372" spans="1:3" ht="15">
      <c r="A372" s="28"/>
      <c r="B372" s="29"/>
      <c r="C372" s="30"/>
    </row>
    <row r="373" spans="1:3" ht="15">
      <c r="A373" s="28"/>
      <c r="B373" s="29"/>
      <c r="C373" s="30"/>
    </row>
    <row r="374" spans="1:3" ht="15">
      <c r="A374" s="28"/>
      <c r="B374" s="29"/>
      <c r="C374" s="30"/>
    </row>
    <row r="375" spans="1:3" ht="15">
      <c r="A375" s="28"/>
      <c r="B375" s="29"/>
      <c r="C375" s="30"/>
    </row>
    <row r="376" spans="1:3" ht="15">
      <c r="A376" s="28"/>
      <c r="B376" s="29"/>
      <c r="C376" s="30"/>
    </row>
    <row r="377" spans="1:3" ht="15">
      <c r="A377" s="28"/>
      <c r="B377" s="29"/>
      <c r="C377" s="30"/>
    </row>
    <row r="378" spans="1:3" ht="15">
      <c r="A378" s="28"/>
      <c r="B378" s="29"/>
      <c r="C378" s="30"/>
    </row>
    <row r="379" spans="1:3" ht="15">
      <c r="A379" s="28"/>
      <c r="B379" s="29"/>
      <c r="C379" s="30"/>
    </row>
    <row r="380" spans="1:3" ht="15">
      <c r="A380" s="28"/>
      <c r="B380" s="29"/>
      <c r="C380" s="30"/>
    </row>
    <row r="381" spans="1:3" ht="15">
      <c r="A381" s="28"/>
      <c r="B381" s="29"/>
      <c r="C381" s="30"/>
    </row>
    <row r="382" spans="1:3" ht="15">
      <c r="A382" s="28"/>
      <c r="B382" s="29"/>
      <c r="C382" s="30"/>
    </row>
    <row r="383" spans="1:3" ht="15">
      <c r="A383" s="28"/>
      <c r="B383" s="29"/>
      <c r="C383" s="30"/>
    </row>
    <row r="384" spans="1:3" ht="15">
      <c r="A384" s="28"/>
      <c r="B384" s="29"/>
      <c r="C384" s="30"/>
    </row>
    <row r="385" spans="1:3" ht="15">
      <c r="A385" s="28"/>
      <c r="B385" s="29"/>
      <c r="C385" s="30"/>
    </row>
    <row r="386" spans="1:3" ht="15">
      <c r="A386" s="28"/>
      <c r="B386" s="29"/>
      <c r="C386" s="30"/>
    </row>
    <row r="387" spans="1:3" ht="15">
      <c r="A387" s="28"/>
      <c r="B387" s="29"/>
      <c r="C387" s="30"/>
    </row>
    <row r="388" spans="1:3" ht="15">
      <c r="A388" s="28"/>
      <c r="B388" s="29"/>
      <c r="C388" s="30"/>
    </row>
    <row r="389" spans="1:3" ht="15">
      <c r="A389" s="28"/>
      <c r="B389" s="29"/>
      <c r="C389" s="30"/>
    </row>
    <row r="390" spans="1:3" ht="15">
      <c r="A390" s="28"/>
      <c r="B390" s="29"/>
      <c r="C390" s="30"/>
    </row>
    <row r="391" spans="1:3" ht="15">
      <c r="A391" s="28"/>
      <c r="B391" s="29"/>
      <c r="C391" s="30"/>
    </row>
    <row r="392" spans="1:3" ht="15">
      <c r="A392" s="28"/>
      <c r="B392" s="29"/>
      <c r="C392" s="30"/>
    </row>
    <row r="393" spans="1:3" ht="15">
      <c r="A393" s="28"/>
      <c r="B393" s="29"/>
      <c r="C393" s="30"/>
    </row>
    <row r="394" spans="1:3" ht="15">
      <c r="A394" s="28"/>
      <c r="B394" s="29"/>
      <c r="C394" s="30"/>
    </row>
    <row r="395" spans="1:3" ht="15">
      <c r="A395" s="28"/>
      <c r="B395" s="29"/>
      <c r="C395" s="30"/>
    </row>
    <row r="396" spans="1:3" ht="15">
      <c r="A396" s="28"/>
      <c r="B396" s="29"/>
      <c r="C396" s="30"/>
    </row>
    <row r="397" spans="1:3" ht="15">
      <c r="A397" s="28"/>
      <c r="B397" s="29"/>
      <c r="C397" s="30"/>
    </row>
    <row r="398" spans="1:3" ht="15">
      <c r="A398" s="28"/>
      <c r="B398" s="29"/>
      <c r="C398" s="30"/>
    </row>
    <row r="399" spans="1:3" ht="15">
      <c r="A399" s="28"/>
      <c r="B399" s="29"/>
      <c r="C399" s="30"/>
    </row>
    <row r="400" spans="1:3" ht="15">
      <c r="A400" s="28"/>
      <c r="B400" s="29"/>
      <c r="C400" s="30"/>
    </row>
    <row r="401" spans="1:3" ht="15">
      <c r="A401" s="28"/>
      <c r="B401" s="29"/>
      <c r="C401" s="30"/>
    </row>
    <row r="402" spans="1:3" ht="15">
      <c r="A402" s="28"/>
      <c r="B402" s="29"/>
      <c r="C402" s="30"/>
    </row>
    <row r="403" spans="1:3" ht="15">
      <c r="A403" s="28"/>
      <c r="B403" s="29"/>
      <c r="C403" s="30"/>
    </row>
    <row r="404" spans="1:3" ht="15">
      <c r="A404" s="28"/>
      <c r="B404" s="29"/>
      <c r="C404" s="30"/>
    </row>
    <row r="405" spans="1:3" ht="15">
      <c r="A405" s="28"/>
      <c r="B405" s="29"/>
      <c r="C405" s="30"/>
    </row>
    <row r="406" spans="1:3" ht="15">
      <c r="A406" s="28"/>
      <c r="B406" s="29"/>
      <c r="C406" s="30"/>
    </row>
    <row r="407" spans="1:3" ht="15">
      <c r="A407" s="28"/>
      <c r="B407" s="29"/>
      <c r="C407" s="30"/>
    </row>
    <row r="408" spans="1:3" ht="15">
      <c r="A408" s="28"/>
      <c r="B408" s="29"/>
      <c r="C408" s="30"/>
    </row>
    <row r="409" spans="1:3" ht="15">
      <c r="A409" s="28"/>
      <c r="B409" s="29"/>
      <c r="C409" s="30"/>
    </row>
    <row r="410" spans="1:3" ht="15">
      <c r="A410" s="28"/>
      <c r="B410" s="29"/>
      <c r="C410" s="30"/>
    </row>
    <row r="411" spans="1:3" ht="15">
      <c r="A411" s="28"/>
      <c r="B411" s="29"/>
      <c r="C411" s="30"/>
    </row>
    <row r="412" spans="1:3" ht="15">
      <c r="A412" s="28"/>
      <c r="B412" s="29"/>
      <c r="C412" s="30"/>
    </row>
    <row r="413" spans="1:3" ht="15">
      <c r="A413" s="28"/>
      <c r="B413" s="29"/>
      <c r="C413" s="30"/>
    </row>
    <row r="414" spans="1:3" ht="15">
      <c r="A414" s="28"/>
      <c r="B414" s="29"/>
      <c r="C414" s="30"/>
    </row>
    <row r="415" spans="1:3" ht="15">
      <c r="A415" s="28"/>
      <c r="B415" s="29"/>
      <c r="C415" s="30"/>
    </row>
    <row r="416" spans="1:3" ht="15">
      <c r="A416" s="28"/>
      <c r="B416" s="29"/>
      <c r="C416" s="30"/>
    </row>
    <row r="417" spans="1:3" ht="15">
      <c r="A417" s="28"/>
      <c r="B417" s="29"/>
      <c r="C417" s="30"/>
    </row>
    <row r="418" spans="1:3" ht="15">
      <c r="A418" s="28"/>
      <c r="B418" s="29"/>
      <c r="C418" s="30"/>
    </row>
    <row r="419" spans="1:3" ht="15">
      <c r="A419" s="28"/>
      <c r="B419" s="29"/>
      <c r="C419" s="30"/>
    </row>
    <row r="420" spans="1:3" ht="15">
      <c r="A420" s="28"/>
      <c r="B420" s="29"/>
      <c r="C420" s="30"/>
    </row>
    <row r="421" spans="1:3" ht="15">
      <c r="A421" s="28"/>
      <c r="B421" s="29"/>
      <c r="C421" s="30"/>
    </row>
    <row r="422" spans="1:3" ht="15">
      <c r="A422" s="28"/>
      <c r="B422" s="29"/>
      <c r="C422" s="30"/>
    </row>
    <row r="423" spans="1:3" ht="15">
      <c r="A423" s="28"/>
      <c r="B423" s="29"/>
      <c r="C423" s="30"/>
    </row>
    <row r="424" spans="1:3" ht="15">
      <c r="A424" s="28"/>
      <c r="B424" s="29"/>
      <c r="C424" s="30"/>
    </row>
    <row r="425" spans="1:3" ht="15">
      <c r="A425" s="28"/>
      <c r="B425" s="29"/>
      <c r="C425" s="30"/>
    </row>
    <row r="426" spans="1:3" ht="15">
      <c r="A426" s="28"/>
      <c r="B426" s="29"/>
      <c r="C426" s="30"/>
    </row>
    <row r="427" spans="1:3" ht="15">
      <c r="A427" s="28"/>
      <c r="B427" s="29"/>
      <c r="C427" s="30"/>
    </row>
    <row r="428" spans="1:3" ht="15">
      <c r="A428" s="28"/>
      <c r="B428" s="29"/>
      <c r="C428" s="30"/>
    </row>
    <row r="429" spans="1:3" ht="15">
      <c r="A429" s="28"/>
      <c r="B429" s="29"/>
      <c r="C429" s="30"/>
    </row>
    <row r="430" spans="1:3" ht="15">
      <c r="A430" s="28"/>
      <c r="B430" s="29"/>
      <c r="C430" s="30"/>
    </row>
    <row r="431" spans="1:3" ht="15">
      <c r="A431" s="28"/>
      <c r="B431" s="29"/>
      <c r="C431" s="30"/>
    </row>
    <row r="432" spans="1:3" ht="15">
      <c r="A432" s="28"/>
      <c r="B432" s="29"/>
      <c r="C432" s="30"/>
    </row>
    <row r="433" spans="1:3" ht="15">
      <c r="A433" s="28"/>
      <c r="B433" s="29"/>
      <c r="C433" s="30"/>
    </row>
    <row r="434" spans="1:3" ht="15">
      <c r="A434" s="28"/>
      <c r="B434" s="29"/>
      <c r="C434" s="30"/>
    </row>
    <row r="435" spans="1:3" ht="15">
      <c r="A435" s="28"/>
      <c r="B435" s="29"/>
      <c r="C435" s="30"/>
    </row>
    <row r="436" spans="1:3" ht="15">
      <c r="A436" s="28"/>
      <c r="B436" s="29"/>
      <c r="C436" s="30"/>
    </row>
    <row r="437" spans="1:3" ht="15">
      <c r="A437" s="28"/>
      <c r="B437" s="29"/>
      <c r="C437" s="30"/>
    </row>
    <row r="438" spans="1:3" ht="15">
      <c r="A438" s="28"/>
      <c r="B438" s="29"/>
      <c r="C438" s="30"/>
    </row>
    <row r="439" spans="1:3" ht="15">
      <c r="A439" s="28"/>
      <c r="B439" s="29"/>
      <c r="C439" s="30"/>
    </row>
    <row r="440" spans="1:3" ht="15">
      <c r="A440" s="28"/>
      <c r="B440" s="29"/>
      <c r="C440" s="30"/>
    </row>
    <row r="441" spans="1:3" ht="15">
      <c r="A441" s="28"/>
      <c r="B441" s="29"/>
      <c r="C441" s="30"/>
    </row>
    <row r="442" spans="1:3" ht="15">
      <c r="A442" s="28"/>
      <c r="B442" s="29"/>
      <c r="C442" s="30"/>
    </row>
    <row r="443" spans="1:3" ht="15">
      <c r="A443" s="28"/>
      <c r="B443" s="29"/>
      <c r="C443" s="30"/>
    </row>
    <row r="444" spans="1:3" ht="15">
      <c r="A444" s="28"/>
      <c r="B444" s="29"/>
      <c r="C444" s="30"/>
    </row>
    <row r="445" spans="1:3" ht="15">
      <c r="A445" s="28"/>
      <c r="B445" s="29"/>
      <c r="C445" s="30"/>
    </row>
    <row r="446" spans="1:3" ht="15">
      <c r="A446" s="28"/>
      <c r="B446" s="29"/>
      <c r="C446" s="30"/>
    </row>
    <row r="447" spans="1:3" ht="15">
      <c r="A447" s="28"/>
      <c r="B447" s="29"/>
      <c r="C447" s="30"/>
    </row>
    <row r="448" spans="1:3" ht="15">
      <c r="A448" s="28"/>
      <c r="B448" s="29"/>
      <c r="C448" s="30"/>
    </row>
    <row r="449" spans="1:3" ht="15">
      <c r="A449" s="28"/>
      <c r="B449" s="29"/>
      <c r="C449" s="30"/>
    </row>
    <row r="450" spans="1:3" ht="15">
      <c r="A450" s="28"/>
      <c r="B450" s="29"/>
      <c r="C450" s="30"/>
    </row>
    <row r="451" spans="1:3" ht="15">
      <c r="A451" s="28"/>
      <c r="B451" s="29"/>
      <c r="C451" s="30"/>
    </row>
    <row r="452" spans="1:3" ht="15">
      <c r="A452" s="28"/>
      <c r="B452" s="29"/>
      <c r="C452" s="30"/>
    </row>
    <row r="453" spans="1:3" ht="15">
      <c r="A453" s="28"/>
      <c r="B453" s="29"/>
      <c r="C453" s="30"/>
    </row>
    <row r="454" spans="1:3" ht="15">
      <c r="A454" s="28"/>
      <c r="B454" s="29"/>
      <c r="C454" s="30"/>
    </row>
    <row r="455" spans="1:3" ht="15">
      <c r="A455" s="28"/>
      <c r="B455" s="29"/>
      <c r="C455" s="30"/>
    </row>
    <row r="456" spans="1:3" ht="15">
      <c r="A456" s="28"/>
      <c r="B456" s="29"/>
      <c r="C456" s="30"/>
    </row>
    <row r="457" spans="1:3" ht="15">
      <c r="A457" s="28"/>
      <c r="B457" s="29"/>
      <c r="C457" s="30"/>
    </row>
    <row r="458" spans="1:3" ht="15">
      <c r="A458" s="28"/>
      <c r="B458" s="29"/>
      <c r="C458" s="30"/>
    </row>
    <row r="459" spans="1:3" ht="15">
      <c r="A459" s="28"/>
      <c r="B459" s="29"/>
      <c r="C459" s="30"/>
    </row>
    <row r="460" spans="1:3" ht="15">
      <c r="A460" s="28"/>
      <c r="B460" s="29"/>
      <c r="C460" s="30"/>
    </row>
    <row r="461" spans="1:3" ht="15">
      <c r="A461" s="28"/>
      <c r="B461" s="29"/>
      <c r="C461" s="30"/>
    </row>
    <row r="462" spans="1:3" ht="15">
      <c r="A462" s="28"/>
      <c r="B462" s="29"/>
      <c r="C462" s="30"/>
    </row>
    <row r="463" spans="1:3" ht="15">
      <c r="A463" s="28"/>
      <c r="B463" s="29"/>
      <c r="C463" s="30"/>
    </row>
    <row r="464" spans="1:3" ht="15">
      <c r="A464" s="28"/>
      <c r="B464" s="29"/>
      <c r="C464" s="30"/>
    </row>
    <row r="465" spans="1:3" ht="15">
      <c r="A465" s="28"/>
      <c r="B465" s="29"/>
      <c r="C465" s="30"/>
    </row>
    <row r="466" spans="1:3" ht="15">
      <c r="A466" s="28"/>
      <c r="B466" s="29"/>
      <c r="C466" s="30"/>
    </row>
    <row r="467" spans="1:3" ht="15">
      <c r="A467" s="28"/>
      <c r="B467" s="29"/>
      <c r="C467" s="30"/>
    </row>
    <row r="468" spans="1:3" ht="15">
      <c r="A468" s="28"/>
      <c r="B468" s="29"/>
      <c r="C468" s="30"/>
    </row>
    <row r="469" spans="1:3" ht="15">
      <c r="A469" s="28"/>
      <c r="B469" s="29"/>
      <c r="C469" s="30"/>
    </row>
    <row r="470" spans="1:3" ht="15">
      <c r="A470" s="28"/>
      <c r="B470" s="29"/>
      <c r="C470" s="30"/>
    </row>
    <row r="471" spans="1:3" ht="15">
      <c r="A471" s="28"/>
      <c r="B471" s="29"/>
      <c r="C471" s="30"/>
    </row>
    <row r="472" spans="1:3" ht="15">
      <c r="A472" s="28"/>
      <c r="B472" s="29"/>
      <c r="C472" s="30"/>
    </row>
    <row r="473" spans="1:3" ht="15">
      <c r="A473" s="28"/>
      <c r="B473" s="29"/>
      <c r="C473" s="30"/>
    </row>
    <row r="474" spans="1:3" ht="15">
      <c r="A474" s="28"/>
      <c r="B474" s="29"/>
      <c r="C474" s="30"/>
    </row>
    <row r="475" spans="1:3" ht="15">
      <c r="A475" s="28"/>
      <c r="B475" s="29"/>
      <c r="C475" s="30"/>
    </row>
    <row r="476" spans="1:3" ht="15">
      <c r="A476" s="28"/>
      <c r="B476" s="29"/>
      <c r="C476" s="30"/>
    </row>
    <row r="477" spans="1:3" ht="15">
      <c r="A477" s="28"/>
      <c r="B477" s="29"/>
      <c r="C477" s="30"/>
    </row>
    <row r="478" spans="1:3" ht="15">
      <c r="A478" s="28"/>
      <c r="B478" s="29"/>
      <c r="C478" s="30"/>
    </row>
    <row r="479" spans="1:3" ht="15">
      <c r="A479" s="28"/>
      <c r="B479" s="29"/>
      <c r="C479" s="30"/>
    </row>
    <row r="480" spans="1:3" ht="15">
      <c r="A480" s="28"/>
      <c r="B480" s="29"/>
      <c r="C480" s="30"/>
    </row>
    <row r="481" spans="1:3" ht="15">
      <c r="A481" s="28"/>
      <c r="B481" s="29"/>
      <c r="C481" s="30"/>
    </row>
    <row r="482" spans="1:3" ht="15">
      <c r="A482" s="28"/>
      <c r="B482" s="29"/>
      <c r="C482" s="30"/>
    </row>
    <row r="483" spans="1:3" ht="15">
      <c r="A483" s="28"/>
      <c r="B483" s="29"/>
      <c r="C483" s="30"/>
    </row>
    <row r="484" spans="1:3" ht="15">
      <c r="A484" s="28"/>
      <c r="B484" s="29"/>
      <c r="C484" s="30"/>
    </row>
    <row r="485" spans="1:3" ht="15">
      <c r="A485" s="28"/>
      <c r="B485" s="29"/>
      <c r="C485" s="30"/>
    </row>
    <row r="486" spans="1:3" ht="15">
      <c r="A486" s="28"/>
      <c r="B486" s="29"/>
      <c r="C486" s="30"/>
    </row>
    <row r="487" spans="1:3" ht="15">
      <c r="A487" s="28"/>
      <c r="B487" s="29"/>
      <c r="C487" s="30"/>
    </row>
    <row r="488" spans="1:3" ht="15">
      <c r="A488" s="28"/>
      <c r="B488" s="29"/>
      <c r="C488" s="30"/>
    </row>
    <row r="489" spans="1:3" ht="15">
      <c r="A489" s="28"/>
      <c r="B489" s="29"/>
      <c r="C489" s="30"/>
    </row>
    <row r="490" spans="1:3" ht="15">
      <c r="A490" s="28"/>
      <c r="B490" s="29"/>
      <c r="C490" s="30"/>
    </row>
    <row r="491" spans="1:3" ht="15">
      <c r="A491" s="28"/>
      <c r="B491" s="29"/>
      <c r="C491" s="30"/>
    </row>
    <row r="492" spans="1:3" ht="15">
      <c r="A492" s="28"/>
      <c r="B492" s="29"/>
      <c r="C492" s="30"/>
    </row>
    <row r="493" spans="1:3" ht="15">
      <c r="A493" s="28"/>
      <c r="B493" s="29"/>
      <c r="C493" s="30"/>
    </row>
    <row r="494" spans="1:3" ht="15">
      <c r="A494" s="28"/>
      <c r="B494" s="29"/>
      <c r="C494" s="30"/>
    </row>
    <row r="495" spans="1:3" ht="15">
      <c r="A495" s="28"/>
      <c r="B495" s="29"/>
      <c r="C495" s="30"/>
    </row>
    <row r="496" spans="1:3" ht="15">
      <c r="A496" s="28"/>
      <c r="B496" s="29"/>
      <c r="C496" s="30"/>
    </row>
    <row r="497" spans="1:3" ht="15">
      <c r="A497" s="28"/>
      <c r="B497" s="29"/>
      <c r="C497" s="30"/>
    </row>
    <row r="498" spans="1:3" ht="15">
      <c r="A498" s="28"/>
      <c r="B498" s="29"/>
      <c r="C498" s="30"/>
    </row>
    <row r="499" spans="1:3" ht="15">
      <c r="A499" s="28"/>
      <c r="B499" s="29"/>
      <c r="C499" s="30"/>
    </row>
    <row r="500" spans="1:3" ht="15">
      <c r="A500" s="28"/>
      <c r="B500" s="29"/>
      <c r="C500" s="30"/>
    </row>
    <row r="501" spans="1:3" ht="15">
      <c r="A501" s="28"/>
      <c r="B501" s="29"/>
      <c r="C501" s="30"/>
    </row>
    <row r="502" spans="1:3" ht="15">
      <c r="A502" s="28"/>
      <c r="B502" s="29"/>
      <c r="C502" s="30"/>
    </row>
    <row r="503" spans="1:3" ht="15">
      <c r="A503" s="28"/>
      <c r="B503" s="29"/>
      <c r="C503" s="30"/>
    </row>
    <row r="504" spans="1:3" ht="15">
      <c r="A504" s="28"/>
      <c r="B504" s="29"/>
      <c r="C504" s="30"/>
    </row>
    <row r="505" spans="1:3" ht="15">
      <c r="A505" s="28"/>
      <c r="B505" s="29"/>
      <c r="C505" s="30"/>
    </row>
    <row r="506" spans="1:3" ht="15">
      <c r="A506" s="28"/>
      <c r="B506" s="29"/>
      <c r="C506" s="30"/>
    </row>
    <row r="507" spans="1:3" ht="15">
      <c r="A507" s="28"/>
      <c r="B507" s="29"/>
      <c r="C507" s="30"/>
    </row>
    <row r="508" spans="1:3" ht="15">
      <c r="A508" s="28"/>
      <c r="B508" s="29"/>
      <c r="C508" s="30"/>
    </row>
    <row r="509" spans="1:3" ht="15">
      <c r="A509" s="28"/>
      <c r="B509" s="29"/>
      <c r="C509" s="30"/>
    </row>
    <row r="510" spans="1:3" ht="15">
      <c r="A510" s="28"/>
      <c r="B510" s="29"/>
      <c r="C510" s="30"/>
    </row>
    <row r="511" spans="1:3" ht="15">
      <c r="A511" s="28"/>
      <c r="B511" s="29"/>
      <c r="C511" s="30"/>
    </row>
    <row r="512" spans="1:3" ht="15">
      <c r="A512" s="28"/>
      <c r="B512" s="29"/>
      <c r="C512" s="30"/>
    </row>
    <row r="513" spans="1:3" ht="15">
      <c r="A513" s="28"/>
      <c r="B513" s="29"/>
      <c r="C513" s="30"/>
    </row>
    <row r="514" spans="1:3" ht="15">
      <c r="A514" s="28"/>
      <c r="B514" s="29"/>
      <c r="C514" s="30"/>
    </row>
    <row r="515" spans="1:3" ht="15">
      <c r="A515" s="28"/>
      <c r="B515" s="29"/>
      <c r="C515" s="30"/>
    </row>
    <row r="516" spans="1:3" ht="15">
      <c r="A516" s="28"/>
      <c r="B516" s="29"/>
      <c r="C516" s="30"/>
    </row>
    <row r="517" spans="1:3" ht="15">
      <c r="A517" s="28"/>
      <c r="B517" s="29"/>
      <c r="C517" s="30"/>
    </row>
    <row r="518" spans="1:3" ht="15">
      <c r="A518" s="28"/>
      <c r="B518" s="29"/>
      <c r="C518" s="30"/>
    </row>
    <row r="519" spans="1:3" ht="15">
      <c r="A519" s="28"/>
      <c r="B519" s="29"/>
      <c r="C519" s="30"/>
    </row>
    <row r="520" spans="1:3" ht="15">
      <c r="A520" s="28"/>
      <c r="B520" s="29"/>
      <c r="C520" s="30"/>
    </row>
    <row r="521" spans="1:3" ht="15">
      <c r="A521" s="28"/>
      <c r="B521" s="29"/>
      <c r="C521" s="30"/>
    </row>
    <row r="522" spans="1:3" ht="15">
      <c r="A522" s="28"/>
      <c r="B522" s="29"/>
      <c r="C522" s="30"/>
    </row>
    <row r="523" spans="1:3" ht="15">
      <c r="A523" s="28"/>
      <c r="B523" s="29"/>
      <c r="C523" s="30"/>
    </row>
    <row r="524" spans="1:3" ht="15">
      <c r="A524" s="28"/>
      <c r="B524" s="29"/>
      <c r="C524" s="30"/>
    </row>
    <row r="525" spans="1:3" ht="15">
      <c r="A525" s="28"/>
      <c r="B525" s="29"/>
      <c r="C525" s="30"/>
    </row>
    <row r="526" spans="1:3" ht="15">
      <c r="A526" s="28"/>
      <c r="B526" s="29"/>
      <c r="C526" s="30"/>
    </row>
    <row r="527" spans="1:3" ht="15">
      <c r="A527" s="28"/>
      <c r="B527" s="29"/>
      <c r="C527" s="30"/>
    </row>
    <row r="528" spans="1:3" ht="15">
      <c r="A528" s="28"/>
      <c r="B528" s="29"/>
      <c r="C528" s="30"/>
    </row>
    <row r="529" spans="1:3" ht="15">
      <c r="A529" s="28"/>
      <c r="B529" s="29"/>
      <c r="C529" s="30"/>
    </row>
    <row r="530" spans="1:3" ht="15">
      <c r="A530" s="28"/>
      <c r="B530" s="29"/>
      <c r="C530" s="30"/>
    </row>
    <row r="531" spans="1:3" ht="15">
      <c r="A531" s="28"/>
      <c r="B531" s="29"/>
      <c r="C531" s="30"/>
    </row>
    <row r="532" spans="1:3" ht="15">
      <c r="A532" s="28"/>
      <c r="B532" s="29"/>
      <c r="C532" s="30"/>
    </row>
    <row r="533" spans="1:3" ht="15">
      <c r="A533" s="28"/>
      <c r="B533" s="29"/>
      <c r="C533" s="30"/>
    </row>
    <row r="534" spans="1:3" ht="15">
      <c r="A534" s="28"/>
      <c r="B534" s="29"/>
      <c r="C534" s="30"/>
    </row>
    <row r="535" spans="1:3" ht="15">
      <c r="A535" s="28"/>
      <c r="B535" s="29"/>
      <c r="C535" s="30"/>
    </row>
    <row r="536" spans="1:3" ht="15">
      <c r="A536" s="28"/>
      <c r="B536" s="29"/>
      <c r="C536" s="30"/>
    </row>
    <row r="537" spans="1:3" ht="15">
      <c r="A537" s="28"/>
      <c r="B537" s="29"/>
      <c r="C537" s="30"/>
    </row>
    <row r="538" spans="1:3" ht="15">
      <c r="A538" s="28"/>
      <c r="B538" s="29"/>
      <c r="C538" s="30"/>
    </row>
    <row r="539" spans="1:3" ht="15">
      <c r="A539" s="28"/>
      <c r="B539" s="29"/>
      <c r="C539" s="30"/>
    </row>
    <row r="540" spans="1:3" ht="15">
      <c r="A540" s="28"/>
      <c r="B540" s="29"/>
      <c r="C540" s="30"/>
    </row>
    <row r="541" spans="1:3" ht="15">
      <c r="A541" s="28"/>
      <c r="B541" s="29"/>
      <c r="C541" s="30"/>
    </row>
    <row r="542" spans="1:3" ht="15">
      <c r="A542" s="28"/>
      <c r="B542" s="29"/>
      <c r="C542" s="30"/>
    </row>
    <row r="543" spans="1:3" ht="15">
      <c r="A543" s="28"/>
      <c r="B543" s="29"/>
      <c r="C543" s="30"/>
    </row>
    <row r="544" spans="1:3" ht="15">
      <c r="A544" s="28"/>
      <c r="B544" s="29"/>
      <c r="C544" s="30"/>
    </row>
    <row r="545" spans="1:3" ht="15">
      <c r="A545" s="28"/>
      <c r="B545" s="29"/>
      <c r="C545" s="30"/>
    </row>
    <row r="546" spans="1:3" ht="15">
      <c r="A546" s="28"/>
      <c r="B546" s="29"/>
      <c r="C546" s="30"/>
    </row>
    <row r="547" spans="1:3" ht="15">
      <c r="A547" s="28"/>
      <c r="B547" s="29"/>
      <c r="C547" s="30"/>
    </row>
    <row r="548" spans="1:3" ht="15">
      <c r="A548" s="28"/>
      <c r="B548" s="29"/>
      <c r="C548" s="30"/>
    </row>
    <row r="549" spans="1:3" ht="15">
      <c r="A549" s="28"/>
      <c r="B549" s="29"/>
      <c r="C549" s="30"/>
    </row>
    <row r="550" spans="1:3" ht="15">
      <c r="A550" s="28"/>
      <c r="B550" s="29"/>
      <c r="C550" s="30"/>
    </row>
    <row r="551" spans="1:3" ht="15">
      <c r="A551" s="28"/>
      <c r="B551" s="29"/>
      <c r="C551" s="30"/>
    </row>
    <row r="552" spans="1:3" ht="15">
      <c r="A552" s="28"/>
      <c r="B552" s="29"/>
      <c r="C552" s="30"/>
    </row>
    <row r="553" spans="1:3" ht="15">
      <c r="A553" s="28"/>
      <c r="B553" s="29"/>
      <c r="C553" s="30"/>
    </row>
    <row r="554" spans="1:3" ht="15">
      <c r="A554" s="28"/>
      <c r="B554" s="29"/>
      <c r="C554" s="30"/>
    </row>
    <row r="555" spans="1:3" ht="15">
      <c r="A555" s="28"/>
      <c r="B555" s="29"/>
      <c r="C555" s="30"/>
    </row>
    <row r="556" spans="1:3" ht="15">
      <c r="A556" s="28"/>
      <c r="B556" s="29"/>
      <c r="C556" s="30"/>
    </row>
    <row r="557" spans="1:3" ht="15">
      <c r="A557" s="28"/>
      <c r="B557" s="29"/>
      <c r="C557" s="30"/>
    </row>
    <row r="558" spans="1:3" ht="15">
      <c r="A558" s="28"/>
      <c r="B558" s="29"/>
      <c r="C558" s="30"/>
    </row>
    <row r="559" spans="1:3" ht="15">
      <c r="A559" s="28"/>
      <c r="B559" s="29"/>
      <c r="C559" s="30"/>
    </row>
    <row r="560" spans="1:3" ht="15">
      <c r="A560" s="28"/>
      <c r="B560" s="29"/>
      <c r="C560" s="30"/>
    </row>
    <row r="561" spans="1:3" ht="15">
      <c r="A561" s="28"/>
      <c r="B561" s="29"/>
      <c r="C561" s="30"/>
    </row>
    <row r="562" spans="1:3" ht="15">
      <c r="A562" s="28"/>
      <c r="B562" s="29"/>
      <c r="C562" s="30"/>
    </row>
    <row r="563" spans="1:3" ht="15">
      <c r="A563" s="28"/>
      <c r="B563" s="29"/>
      <c r="C563" s="30"/>
    </row>
    <row r="564" spans="1:3" ht="15">
      <c r="A564" s="28"/>
      <c r="B564" s="29"/>
      <c r="C564" s="30"/>
    </row>
    <row r="565" spans="1:3" ht="15">
      <c r="A565" s="28"/>
      <c r="B565" s="29"/>
      <c r="C565" s="30"/>
    </row>
    <row r="566" spans="1:3" ht="15">
      <c r="A566" s="28"/>
      <c r="B566" s="29"/>
      <c r="C566" s="30"/>
    </row>
    <row r="567" spans="1:3" ht="15">
      <c r="A567" s="28"/>
      <c r="B567" s="29"/>
      <c r="C567" s="30"/>
    </row>
    <row r="568" spans="1:3" ht="15">
      <c r="A568" s="28"/>
      <c r="B568" s="29"/>
      <c r="C568" s="30"/>
    </row>
    <row r="569" spans="1:3" ht="15">
      <c r="A569" s="28"/>
      <c r="B569" s="29"/>
      <c r="C569" s="30"/>
    </row>
    <row r="570" spans="1:3" ht="15">
      <c r="A570" s="28"/>
      <c r="B570" s="29"/>
      <c r="C570" s="30"/>
    </row>
    <row r="571" spans="1:3" ht="15">
      <c r="A571" s="28"/>
      <c r="B571" s="29"/>
      <c r="C571" s="30"/>
    </row>
    <row r="572" spans="1:3" ht="15">
      <c r="A572" s="28"/>
      <c r="B572" s="29"/>
      <c r="C572" s="30"/>
    </row>
    <row r="573" spans="1:3" ht="15">
      <c r="A573" s="28"/>
      <c r="B573" s="29"/>
      <c r="C573" s="30"/>
    </row>
    <row r="574" spans="1:3" ht="15">
      <c r="A574" s="28"/>
      <c r="B574" s="29"/>
      <c r="C574" s="30"/>
    </row>
    <row r="575" spans="1:3" ht="15">
      <c r="A575" s="28"/>
      <c r="B575" s="29"/>
      <c r="C575" s="30"/>
    </row>
    <row r="576" spans="1:3" ht="15">
      <c r="A576" s="28"/>
      <c r="B576" s="29"/>
      <c r="C576" s="30"/>
    </row>
    <row r="577" spans="1:3" ht="15">
      <c r="A577" s="28"/>
      <c r="B577" s="29"/>
      <c r="C577" s="30"/>
    </row>
    <row r="578" spans="1:3" ht="15">
      <c r="A578" s="28"/>
      <c r="B578" s="29"/>
      <c r="C578" s="30"/>
    </row>
    <row r="579" spans="1:3" ht="15">
      <c r="A579" s="28"/>
      <c r="B579" s="29"/>
      <c r="C579" s="30"/>
    </row>
    <row r="580" spans="1:3" ht="15">
      <c r="A580" s="28"/>
      <c r="B580" s="29"/>
      <c r="C580" s="30"/>
    </row>
    <row r="581" spans="1:3" ht="15">
      <c r="A581" s="28"/>
      <c r="B581" s="29"/>
      <c r="C581" s="30"/>
    </row>
    <row r="582" spans="1:3" ht="15">
      <c r="A582" s="28"/>
      <c r="B582" s="29"/>
      <c r="C582" s="30"/>
    </row>
    <row r="583" spans="1:3" ht="15">
      <c r="A583" s="28"/>
      <c r="B583" s="29"/>
      <c r="C583" s="30"/>
    </row>
    <row r="584" spans="1:3" ht="15">
      <c r="A584" s="28"/>
      <c r="B584" s="29"/>
      <c r="C584" s="30"/>
    </row>
    <row r="585" spans="1:3" ht="15">
      <c r="A585" s="28"/>
      <c r="B585" s="29"/>
      <c r="C585" s="30"/>
    </row>
    <row r="586" spans="1:3" ht="15">
      <c r="A586" s="28"/>
      <c r="B586" s="29"/>
      <c r="C586" s="30"/>
    </row>
    <row r="587" spans="1:3" ht="15">
      <c r="A587" s="28"/>
      <c r="B587" s="29"/>
      <c r="C587" s="30"/>
    </row>
    <row r="588" spans="1:3" ht="15">
      <c r="A588" s="28"/>
      <c r="B588" s="29"/>
      <c r="C588" s="30"/>
    </row>
    <row r="589" spans="1:3" ht="15">
      <c r="A589" s="28"/>
      <c r="B589" s="29"/>
      <c r="C589" s="30"/>
    </row>
    <row r="590" spans="1:3" ht="15">
      <c r="A590" s="28"/>
      <c r="B590" s="29"/>
      <c r="C590" s="30"/>
    </row>
    <row r="591" spans="1:3" ht="15">
      <c r="A591" s="28"/>
      <c r="B591" s="29"/>
      <c r="C591" s="30"/>
    </row>
    <row r="592" spans="1:3" ht="15">
      <c r="A592" s="28"/>
      <c r="B592" s="29"/>
      <c r="C592" s="30"/>
    </row>
    <row r="593" spans="1:3" ht="15">
      <c r="A593" s="28"/>
      <c r="B593" s="29"/>
      <c r="C593" s="30"/>
    </row>
    <row r="594" spans="1:3" ht="15">
      <c r="A594" s="28"/>
      <c r="B594" s="29"/>
      <c r="C594" s="30"/>
    </row>
    <row r="595" spans="1:3" ht="15">
      <c r="A595" s="28"/>
      <c r="B595" s="29"/>
      <c r="C595" s="30"/>
    </row>
    <row r="596" spans="1:3" ht="15">
      <c r="A596" s="28"/>
      <c r="B596" s="29"/>
      <c r="C596" s="30"/>
    </row>
    <row r="597" spans="1:3" ht="15">
      <c r="A597" s="28"/>
      <c r="B597" s="29"/>
      <c r="C597" s="30"/>
    </row>
    <row r="598" spans="1:3" ht="15">
      <c r="A598" s="28"/>
      <c r="B598" s="29"/>
      <c r="C598" s="30"/>
    </row>
    <row r="599" spans="1:3" ht="15">
      <c r="A599" s="28"/>
      <c r="B599" s="29"/>
      <c r="C599" s="30"/>
    </row>
    <row r="600" spans="1:3" ht="15">
      <c r="A600" s="28"/>
      <c r="B600" s="29"/>
      <c r="C600" s="30"/>
    </row>
    <row r="601" spans="1:3" ht="15">
      <c r="A601" s="28"/>
      <c r="B601" s="29"/>
      <c r="C601" s="30"/>
    </row>
    <row r="602" spans="1:3" ht="15">
      <c r="A602" s="28"/>
      <c r="B602" s="29"/>
      <c r="C602" s="30"/>
    </row>
    <row r="603" spans="1:3" ht="15">
      <c r="A603" s="28"/>
      <c r="B603" s="29"/>
      <c r="C603" s="30"/>
    </row>
    <row r="604" spans="1:3" ht="15">
      <c r="A604" s="28"/>
      <c r="B604" s="29"/>
      <c r="C604" s="30"/>
    </row>
    <row r="605" spans="1:3" ht="15">
      <c r="A605" s="28"/>
      <c r="B605" s="29"/>
      <c r="C605" s="30"/>
    </row>
    <row r="606" spans="1:3" ht="15">
      <c r="A606" s="28"/>
      <c r="B606" s="29"/>
      <c r="C606" s="30"/>
    </row>
    <row r="607" spans="1:3" ht="15">
      <c r="A607" s="28"/>
      <c r="B607" s="29"/>
      <c r="C607" s="30"/>
    </row>
    <row r="608" spans="1:3" ht="15">
      <c r="A608" s="28"/>
      <c r="B608" s="29"/>
      <c r="C608" s="30"/>
    </row>
    <row r="609" spans="1:3" ht="15">
      <c r="A609" s="28"/>
      <c r="B609" s="29"/>
      <c r="C609" s="30"/>
    </row>
    <row r="610" spans="1:3" ht="15">
      <c r="A610" s="28"/>
      <c r="B610" s="29"/>
      <c r="C610" s="30"/>
    </row>
    <row r="611" spans="1:3" ht="15">
      <c r="A611" s="28"/>
      <c r="B611" s="29"/>
      <c r="C611" s="30"/>
    </row>
    <row r="612" spans="1:3" ht="15">
      <c r="A612" s="28"/>
      <c r="B612" s="29"/>
      <c r="C612" s="30"/>
    </row>
    <row r="613" spans="1:3" ht="15">
      <c r="A613" s="28"/>
      <c r="B613" s="29"/>
      <c r="C613" s="30"/>
    </row>
    <row r="614" spans="1:3" ht="15">
      <c r="A614" s="28"/>
      <c r="B614" s="29"/>
      <c r="C614" s="30"/>
    </row>
    <row r="615" spans="1:3" ht="15">
      <c r="A615" s="28"/>
      <c r="B615" s="29"/>
      <c r="C615" s="30"/>
    </row>
    <row r="616" spans="1:3" ht="15">
      <c r="A616" s="28"/>
      <c r="B616" s="29"/>
      <c r="C616" s="30"/>
    </row>
    <row r="617" spans="1:3" ht="15">
      <c r="A617" s="28"/>
      <c r="B617" s="29"/>
      <c r="C617" s="30"/>
    </row>
    <row r="618" spans="1:3" ht="15">
      <c r="A618" s="28"/>
      <c r="B618" s="29"/>
      <c r="C618" s="30"/>
    </row>
    <row r="619" spans="1:3" ht="15">
      <c r="A619" s="28"/>
      <c r="B619" s="29"/>
      <c r="C619" s="30"/>
    </row>
    <row r="620" spans="1:3" ht="15">
      <c r="A620" s="28"/>
      <c r="B620" s="29"/>
      <c r="C620" s="30"/>
    </row>
    <row r="621" spans="1:3" ht="15">
      <c r="A621" s="28"/>
      <c r="B621" s="29"/>
      <c r="C621" s="30"/>
    </row>
    <row r="622" spans="1:3" ht="15">
      <c r="A622" s="28"/>
      <c r="B622" s="29"/>
      <c r="C622" s="30"/>
    </row>
    <row r="623" spans="1:3" ht="15">
      <c r="A623" s="28"/>
      <c r="B623" s="29"/>
      <c r="C623" s="30"/>
    </row>
    <row r="624" spans="1:3" ht="15">
      <c r="A624" s="28"/>
      <c r="B624" s="29"/>
      <c r="C624" s="30"/>
    </row>
    <row r="625" spans="1:3" ht="15">
      <c r="A625" s="28"/>
      <c r="B625" s="29"/>
      <c r="C625" s="30"/>
    </row>
    <row r="626" spans="1:3" ht="15">
      <c r="A626" s="28"/>
      <c r="B626" s="29"/>
      <c r="C626" s="30"/>
    </row>
    <row r="627" spans="1:3" ht="15">
      <c r="A627" s="28"/>
      <c r="B627" s="29"/>
      <c r="C627" s="30"/>
    </row>
    <row r="628" spans="1:3" ht="15">
      <c r="A628" s="28"/>
      <c r="B628" s="29"/>
      <c r="C628" s="30"/>
    </row>
    <row r="629" spans="1:3" ht="15">
      <c r="A629" s="28"/>
      <c r="B629" s="29"/>
      <c r="C629" s="30"/>
    </row>
    <row r="630" spans="1:3" ht="15">
      <c r="A630" s="28"/>
      <c r="B630" s="29"/>
      <c r="C630" s="30"/>
    </row>
    <row r="631" spans="1:3" ht="15">
      <c r="A631" s="28"/>
      <c r="B631" s="29"/>
      <c r="C631" s="30"/>
    </row>
    <row r="632" spans="1:3" ht="15">
      <c r="A632" s="28"/>
      <c r="B632" s="29"/>
      <c r="C632" s="30"/>
    </row>
    <row r="633" spans="1:3" ht="15">
      <c r="A633" s="28"/>
      <c r="B633" s="29"/>
      <c r="C633" s="30"/>
    </row>
    <row r="634" spans="1:3" ht="15">
      <c r="A634" s="28"/>
      <c r="B634" s="29"/>
      <c r="C634" s="30"/>
    </row>
    <row r="635" spans="1:3" ht="15">
      <c r="A635" s="28"/>
      <c r="B635" s="29"/>
      <c r="C635" s="30"/>
    </row>
    <row r="636" spans="1:3" ht="15">
      <c r="A636" s="28"/>
      <c r="B636" s="29"/>
      <c r="C636" s="30"/>
    </row>
    <row r="637" spans="1:3" ht="15">
      <c r="A637" s="28"/>
      <c r="B637" s="29"/>
      <c r="C637" s="30"/>
    </row>
    <row r="638" spans="1:3" ht="15">
      <c r="A638" s="28"/>
      <c r="B638" s="29"/>
      <c r="C638" s="30"/>
    </row>
    <row r="639" spans="1:3" ht="15">
      <c r="A639" s="28"/>
      <c r="B639" s="29"/>
      <c r="C639" s="30"/>
    </row>
    <row r="640" spans="1:3" ht="15">
      <c r="A640" s="28"/>
      <c r="B640" s="29"/>
      <c r="C640" s="30"/>
    </row>
    <row r="641" spans="1:3" ht="15">
      <c r="A641" s="28"/>
      <c r="B641" s="29"/>
      <c r="C641" s="30"/>
    </row>
    <row r="642" spans="1:3" ht="15">
      <c r="A642" s="28"/>
      <c r="B642" s="29"/>
      <c r="C642" s="30"/>
    </row>
    <row r="643" spans="1:3" ht="15">
      <c r="A643" s="28"/>
      <c r="B643" s="29"/>
      <c r="C643" s="30"/>
    </row>
    <row r="644" spans="1:3" ht="15">
      <c r="A644" s="28"/>
      <c r="B644" s="29"/>
      <c r="C644" s="30"/>
    </row>
    <row r="645" spans="1:3" ht="15">
      <c r="A645" s="28"/>
      <c r="B645" s="29"/>
      <c r="C645" s="30"/>
    </row>
    <row r="646" spans="1:3" ht="15">
      <c r="A646" s="28"/>
      <c r="B646" s="29"/>
      <c r="C646" s="30"/>
    </row>
    <row r="647" spans="1:3" ht="15">
      <c r="A647" s="28"/>
      <c r="B647" s="29"/>
      <c r="C647" s="30"/>
    </row>
    <row r="648" spans="1:3" ht="15">
      <c r="A648" s="28"/>
      <c r="B648" s="29"/>
      <c r="C648" s="30"/>
    </row>
    <row r="649" spans="1:3" ht="15">
      <c r="A649" s="28"/>
      <c r="B649" s="29"/>
      <c r="C649" s="30"/>
    </row>
    <row r="650" spans="1:3" ht="15">
      <c r="A650" s="28"/>
      <c r="B650" s="29"/>
      <c r="C650" s="30"/>
    </row>
    <row r="651" spans="1:3" ht="15">
      <c r="A651" s="28"/>
      <c r="B651" s="29"/>
      <c r="C651" s="30"/>
    </row>
    <row r="652" spans="1:3" ht="15">
      <c r="A652" s="28"/>
      <c r="B652" s="29"/>
      <c r="C652" s="30"/>
    </row>
    <row r="653" spans="1:3" ht="15">
      <c r="A653" s="28"/>
      <c r="B653" s="29"/>
      <c r="C653" s="30"/>
    </row>
    <row r="654" spans="1:3" ht="15">
      <c r="A654" s="28"/>
      <c r="B654" s="29"/>
      <c r="C654" s="30"/>
    </row>
    <row r="655" spans="1:3" ht="15">
      <c r="A655" s="28"/>
      <c r="B655" s="29"/>
      <c r="C655" s="30"/>
    </row>
    <row r="656" spans="1:3" ht="15">
      <c r="A656" s="28"/>
      <c r="B656" s="29"/>
      <c r="C656" s="30"/>
    </row>
    <row r="657" spans="1:3" ht="15">
      <c r="A657" s="28"/>
      <c r="B657" s="29"/>
      <c r="C657" s="30"/>
    </row>
    <row r="658" spans="1:3" ht="15">
      <c r="A658" s="28"/>
      <c r="B658" s="29"/>
      <c r="C658" s="30"/>
    </row>
    <row r="659" spans="1:3" ht="15">
      <c r="A659" s="28"/>
      <c r="B659" s="29"/>
      <c r="C659" s="30"/>
    </row>
    <row r="660" spans="1:3" ht="15">
      <c r="A660" s="28"/>
      <c r="B660" s="29"/>
      <c r="C660" s="30"/>
    </row>
    <row r="661" spans="1:3" ht="15">
      <c r="A661" s="28"/>
      <c r="B661" s="29"/>
      <c r="C661" s="30"/>
    </row>
    <row r="662" spans="1:3" ht="15">
      <c r="A662" s="28"/>
      <c r="B662" s="29"/>
      <c r="C662" s="30"/>
    </row>
    <row r="663" spans="1:3" ht="15">
      <c r="A663" s="28"/>
      <c r="B663" s="29"/>
      <c r="C663" s="30"/>
    </row>
    <row r="664" spans="1:3" ht="15">
      <c r="A664" s="28"/>
      <c r="B664" s="29"/>
      <c r="C664" s="30"/>
    </row>
    <row r="665" spans="1:3" ht="15">
      <c r="A665" s="28"/>
      <c r="B665" s="29"/>
      <c r="C665" s="30"/>
    </row>
    <row r="666" spans="1:3" ht="15">
      <c r="A666" s="28"/>
      <c r="B666" s="29"/>
      <c r="C666" s="30"/>
    </row>
    <row r="667" spans="1:3" ht="15">
      <c r="A667" s="28"/>
      <c r="B667" s="29"/>
      <c r="C667" s="30"/>
    </row>
    <row r="668" spans="1:3" ht="15">
      <c r="A668" s="28"/>
      <c r="B668" s="29"/>
      <c r="C668" s="30"/>
    </row>
    <row r="669" spans="1:3" ht="15">
      <c r="A669" s="28"/>
      <c r="B669" s="29"/>
      <c r="C669" s="30"/>
    </row>
    <row r="670" spans="1:3" ht="15">
      <c r="A670" s="28"/>
      <c r="B670" s="29"/>
      <c r="C670" s="30"/>
    </row>
    <row r="671" spans="1:3" ht="15">
      <c r="A671" s="28"/>
      <c r="B671" s="29"/>
      <c r="C671" s="30"/>
    </row>
    <row r="672" spans="1:3" ht="15">
      <c r="A672" s="28"/>
      <c r="B672" s="29"/>
      <c r="C672" s="30"/>
    </row>
    <row r="673" spans="1:3" ht="15">
      <c r="A673" s="28"/>
      <c r="B673" s="29"/>
      <c r="C673" s="30"/>
    </row>
    <row r="674" spans="1:3" ht="15">
      <c r="A674" s="28"/>
      <c r="B674" s="29"/>
      <c r="C674" s="30"/>
    </row>
    <row r="675" spans="1:3" ht="15">
      <c r="A675" s="28"/>
      <c r="B675" s="29"/>
      <c r="C675" s="30"/>
    </row>
    <row r="676" spans="1:3" ht="15">
      <c r="A676" s="28"/>
      <c r="B676" s="29"/>
      <c r="C676" s="30"/>
    </row>
    <row r="677" spans="1:3" ht="15">
      <c r="A677" s="28"/>
      <c r="B677" s="29"/>
      <c r="C677" s="30"/>
    </row>
    <row r="678" spans="1:3" ht="15">
      <c r="A678" s="28"/>
      <c r="B678" s="29"/>
      <c r="C678" s="30"/>
    </row>
    <row r="679" spans="1:3" ht="15">
      <c r="A679" s="28"/>
      <c r="B679" s="29"/>
      <c r="C679" s="30"/>
    </row>
    <row r="680" spans="1:3" ht="15">
      <c r="A680" s="28"/>
      <c r="B680" s="29"/>
      <c r="C680" s="30"/>
    </row>
    <row r="681" spans="1:3" ht="15">
      <c r="A681" s="28"/>
      <c r="B681" s="29"/>
      <c r="C681" s="30"/>
    </row>
    <row r="682" spans="1:3" ht="15">
      <c r="A682" s="28"/>
      <c r="B682" s="29"/>
      <c r="C682" s="30"/>
    </row>
    <row r="683" spans="1:3" ht="15">
      <c r="A683" s="28"/>
      <c r="B683" s="29"/>
      <c r="C683" s="30"/>
    </row>
    <row r="684" spans="1:3" ht="15">
      <c r="A684" s="28"/>
      <c r="B684" s="29"/>
      <c r="C684" s="30"/>
    </row>
    <row r="685" spans="1:3" ht="15">
      <c r="A685" s="28"/>
      <c r="B685" s="29"/>
      <c r="C685" s="30"/>
    </row>
    <row r="686" spans="1:3" ht="15">
      <c r="A686" s="28"/>
      <c r="B686" s="29"/>
      <c r="C686" s="30"/>
    </row>
    <row r="687" spans="1:3" ht="15">
      <c r="A687" s="28"/>
      <c r="B687" s="29"/>
      <c r="C687" s="30"/>
    </row>
    <row r="688" spans="1:3" ht="15">
      <c r="A688" s="28"/>
      <c r="B688" s="29"/>
      <c r="C688" s="30"/>
    </row>
    <row r="689" spans="1:3" ht="15">
      <c r="A689" s="28"/>
      <c r="B689" s="29"/>
      <c r="C689" s="30"/>
    </row>
    <row r="690" spans="1:3" ht="15">
      <c r="A690" s="28"/>
      <c r="B690" s="29"/>
      <c r="C690" s="30"/>
    </row>
    <row r="691" spans="1:3" ht="15">
      <c r="A691" s="28"/>
      <c r="B691" s="29"/>
      <c r="C691" s="30"/>
    </row>
    <row r="692" spans="1:3" ht="15">
      <c r="A692" s="28"/>
      <c r="B692" s="29"/>
      <c r="C692" s="30"/>
    </row>
    <row r="693" spans="1:3" ht="15">
      <c r="A693" s="28"/>
      <c r="B693" s="29"/>
      <c r="C693" s="30"/>
    </row>
    <row r="694" spans="1:3" ht="15">
      <c r="A694" s="28"/>
      <c r="B694" s="29"/>
      <c r="C694" s="30"/>
    </row>
    <row r="695" spans="1:3" ht="15">
      <c r="A695" s="28"/>
      <c r="B695" s="29"/>
      <c r="C695" s="30"/>
    </row>
    <row r="696" spans="1:3" ht="15">
      <c r="A696" s="28"/>
      <c r="B696" s="29"/>
      <c r="C696" s="30"/>
    </row>
    <row r="697" spans="1:3" ht="15">
      <c r="A697" s="28"/>
      <c r="B697" s="29"/>
      <c r="C697" s="30"/>
    </row>
    <row r="698" spans="1:3" ht="15">
      <c r="A698" s="28"/>
      <c r="B698" s="29"/>
      <c r="C698" s="30"/>
    </row>
    <row r="699" spans="1:3" ht="15">
      <c r="A699" s="28"/>
      <c r="B699" s="29"/>
      <c r="C699" s="30"/>
    </row>
    <row r="700" spans="1:3" ht="15">
      <c r="A700" s="28"/>
      <c r="B700" s="29"/>
      <c r="C700" s="30"/>
    </row>
    <row r="701" spans="1:3" ht="15">
      <c r="A701" s="28"/>
      <c r="B701" s="29"/>
      <c r="C701" s="30"/>
    </row>
    <row r="702" spans="1:3" ht="15">
      <c r="A702" s="28"/>
      <c r="B702" s="29"/>
      <c r="C702" s="30"/>
    </row>
    <row r="703" spans="1:3" ht="15">
      <c r="A703" s="28"/>
      <c r="B703" s="29"/>
      <c r="C703" s="30"/>
    </row>
    <row r="704" spans="1:3" ht="15">
      <c r="A704" s="28"/>
      <c r="B704" s="29"/>
      <c r="C704" s="30"/>
    </row>
    <row r="705" spans="1:3" ht="15">
      <c r="A705" s="28"/>
      <c r="B705" s="29"/>
      <c r="C705" s="30"/>
    </row>
    <row r="706" spans="1:3" ht="15">
      <c r="A706" s="28"/>
      <c r="B706" s="29"/>
      <c r="C706" s="30"/>
    </row>
    <row r="707" spans="1:3" ht="15">
      <c r="A707" s="28"/>
      <c r="B707" s="29"/>
      <c r="C707" s="30"/>
    </row>
    <row r="708" spans="1:3" ht="15">
      <c r="A708" s="28"/>
      <c r="B708" s="29"/>
      <c r="C708" s="30"/>
    </row>
    <row r="709" spans="1:3" ht="15">
      <c r="A709" s="28"/>
      <c r="B709" s="29"/>
      <c r="C709" s="30"/>
    </row>
    <row r="710" spans="1:3" ht="15">
      <c r="A710" s="28"/>
      <c r="B710" s="29"/>
      <c r="C710" s="30"/>
    </row>
    <row r="711" spans="1:3" ht="15">
      <c r="A711" s="28"/>
      <c r="B711" s="29"/>
      <c r="C711" s="30"/>
    </row>
    <row r="712" spans="1:3" ht="15">
      <c r="A712" s="28"/>
      <c r="B712" s="29"/>
      <c r="C712" s="30"/>
    </row>
    <row r="713" spans="1:3" ht="15">
      <c r="A713" s="28"/>
      <c r="B713" s="29"/>
      <c r="C713" s="30"/>
    </row>
    <row r="714" spans="1:3" ht="15">
      <c r="A714" s="28"/>
      <c r="B714" s="29"/>
      <c r="C714" s="30"/>
    </row>
    <row r="715" spans="1:3" ht="15">
      <c r="A715" s="28"/>
      <c r="B715" s="29"/>
      <c r="C715" s="30"/>
    </row>
    <row r="716" spans="1:3" ht="15">
      <c r="A716" s="28"/>
      <c r="B716" s="29"/>
      <c r="C716" s="30"/>
    </row>
    <row r="717" spans="1:3" ht="15">
      <c r="A717" s="28"/>
      <c r="B717" s="29"/>
      <c r="C717" s="30"/>
    </row>
    <row r="718" spans="1:3" ht="15">
      <c r="A718" s="28"/>
      <c r="B718" s="29"/>
      <c r="C718" s="30"/>
    </row>
    <row r="719" spans="1:3" ht="15">
      <c r="A719" s="28"/>
      <c r="B719" s="29"/>
      <c r="C719" s="30"/>
    </row>
    <row r="720" spans="1:3" ht="15">
      <c r="A720" s="28"/>
      <c r="B720" s="29"/>
      <c r="C720" s="30"/>
    </row>
    <row r="721" spans="1:3" ht="15">
      <c r="A721" s="28"/>
      <c r="B721" s="29"/>
      <c r="C721" s="30"/>
    </row>
    <row r="722" spans="1:3" ht="15">
      <c r="A722" s="28"/>
      <c r="B722" s="29"/>
      <c r="C722" s="30"/>
    </row>
    <row r="723" spans="1:3" ht="15">
      <c r="A723" s="28"/>
      <c r="B723" s="29"/>
      <c r="C723" s="30"/>
    </row>
    <row r="724" spans="1:3" ht="15">
      <c r="A724" s="28"/>
      <c r="B724" s="29"/>
      <c r="C724" s="30"/>
    </row>
    <row r="725" spans="1:3" ht="15">
      <c r="A725" s="28"/>
      <c r="B725" s="29"/>
      <c r="C725" s="30"/>
    </row>
    <row r="726" spans="1:3" ht="15">
      <c r="A726" s="28"/>
      <c r="B726" s="29"/>
      <c r="C726" s="30"/>
    </row>
    <row r="727" spans="1:3" ht="15">
      <c r="A727" s="28"/>
      <c r="B727" s="29"/>
      <c r="C727" s="30"/>
    </row>
    <row r="728" spans="1:3" ht="15">
      <c r="A728" s="28"/>
      <c r="B728" s="29"/>
      <c r="C728" s="30"/>
    </row>
    <row r="729" spans="1:3" ht="15">
      <c r="A729" s="28"/>
      <c r="B729" s="29"/>
      <c r="C729" s="30"/>
    </row>
    <row r="730" spans="1:3" ht="15">
      <c r="A730" s="28"/>
      <c r="B730" s="29"/>
      <c r="C730" s="30"/>
    </row>
    <row r="731" spans="1:3" ht="15">
      <c r="A731" s="28"/>
      <c r="B731" s="29"/>
      <c r="C731" s="30"/>
    </row>
    <row r="732" spans="1:3" ht="15">
      <c r="A732" s="28"/>
      <c r="B732" s="29"/>
      <c r="C732" s="30"/>
    </row>
    <row r="733" spans="1:3" ht="15">
      <c r="A733" s="28"/>
      <c r="B733" s="29"/>
      <c r="C733" s="30"/>
    </row>
    <row r="734" spans="1:3" ht="15">
      <c r="A734" s="28"/>
      <c r="B734" s="29"/>
      <c r="C734" s="30"/>
    </row>
    <row r="735" spans="1:3" ht="15">
      <c r="A735" s="28"/>
      <c r="B735" s="29"/>
      <c r="C735" s="30"/>
    </row>
    <row r="736" spans="1:3" ht="15">
      <c r="A736" s="28"/>
      <c r="B736" s="29"/>
      <c r="C736" s="30"/>
    </row>
    <row r="737" spans="1:3" ht="15">
      <c r="A737" s="28"/>
      <c r="B737" s="29"/>
      <c r="C737" s="30"/>
    </row>
    <row r="738" spans="1:3" ht="15">
      <c r="A738" s="28"/>
      <c r="B738" s="29"/>
      <c r="C738" s="30"/>
    </row>
    <row r="739" spans="1:3" ht="15">
      <c r="A739" s="28"/>
      <c r="B739" s="29"/>
      <c r="C739" s="30"/>
    </row>
    <row r="740" spans="1:3" ht="15">
      <c r="A740" s="28"/>
      <c r="B740" s="29"/>
      <c r="C740" s="30"/>
    </row>
    <row r="741" spans="1:3" ht="15">
      <c r="A741" s="28"/>
      <c r="B741" s="29"/>
      <c r="C741" s="30"/>
    </row>
    <row r="742" spans="1:3" ht="15">
      <c r="A742" s="28"/>
      <c r="B742" s="29"/>
      <c r="C742" s="30"/>
    </row>
    <row r="743" spans="1:3" ht="15">
      <c r="A743" s="28"/>
      <c r="B743" s="29"/>
      <c r="C743" s="30"/>
    </row>
    <row r="744" spans="1:3" ht="15">
      <c r="A744" s="28"/>
      <c r="B744" s="29"/>
      <c r="C744" s="30"/>
    </row>
    <row r="745" spans="1:3" ht="15">
      <c r="A745" s="28"/>
      <c r="B745" s="29"/>
      <c r="C745" s="30"/>
    </row>
    <row r="746" spans="1:3" ht="15">
      <c r="A746" s="28"/>
      <c r="B746" s="29"/>
      <c r="C746" s="30"/>
    </row>
    <row r="747" spans="1:3" ht="15">
      <c r="A747" s="28"/>
      <c r="B747" s="29"/>
      <c r="C747" s="30"/>
    </row>
    <row r="748" spans="1:3" ht="15">
      <c r="A748" s="28"/>
      <c r="B748" s="29"/>
      <c r="C748" s="30"/>
    </row>
    <row r="749" spans="1:3" ht="15">
      <c r="A749" s="28"/>
      <c r="B749" s="29"/>
      <c r="C749" s="30"/>
    </row>
    <row r="750" spans="1:3" ht="15">
      <c r="A750" s="28"/>
      <c r="B750" s="29"/>
      <c r="C750" s="30"/>
    </row>
    <row r="751" spans="1:3" ht="15">
      <c r="A751" s="28"/>
      <c r="B751" s="29"/>
      <c r="C751" s="30"/>
    </row>
    <row r="752" spans="1:3" ht="15">
      <c r="A752" s="28"/>
      <c r="B752" s="29"/>
      <c r="C752" s="30"/>
    </row>
    <row r="753" spans="1:3" ht="15">
      <c r="A753" s="28"/>
      <c r="B753" s="29"/>
      <c r="C753" s="30"/>
    </row>
    <row r="754" spans="1:3" ht="15">
      <c r="A754" s="28"/>
      <c r="B754" s="29"/>
      <c r="C754" s="30"/>
    </row>
    <row r="755" spans="1:3" ht="15">
      <c r="A755" s="28"/>
      <c r="B755" s="29"/>
      <c r="C755" s="30"/>
    </row>
    <row r="756" spans="1:3" ht="15">
      <c r="A756" s="28"/>
      <c r="B756" s="29"/>
      <c r="C756" s="30"/>
    </row>
    <row r="757" spans="1:3" ht="15">
      <c r="A757" s="28"/>
      <c r="B757" s="29"/>
      <c r="C757" s="30"/>
    </row>
    <row r="758" spans="1:3" ht="15">
      <c r="A758" s="28"/>
      <c r="B758" s="29"/>
      <c r="C758" s="30"/>
    </row>
    <row r="759" spans="1:3" ht="15">
      <c r="A759" s="28"/>
      <c r="B759" s="29"/>
      <c r="C759" s="30"/>
    </row>
    <row r="760" spans="1:3" ht="15">
      <c r="A760" s="28"/>
      <c r="B760" s="29"/>
      <c r="C760" s="30"/>
    </row>
    <row r="761" spans="1:3" ht="15">
      <c r="A761" s="28"/>
      <c r="B761" s="29"/>
      <c r="C761" s="30"/>
    </row>
    <row r="762" spans="1:3" ht="15">
      <c r="A762" s="28"/>
      <c r="B762" s="29"/>
      <c r="C762" s="30"/>
    </row>
    <row r="763" spans="1:3" ht="15">
      <c r="A763" s="28"/>
      <c r="B763" s="29"/>
      <c r="C763" s="30"/>
    </row>
    <row r="764" spans="1:3" ht="15">
      <c r="A764" s="28"/>
      <c r="B764" s="29"/>
      <c r="C764" s="30"/>
    </row>
    <row r="765" spans="1:3" ht="15">
      <c r="A765" s="28"/>
      <c r="B765" s="29"/>
      <c r="C765" s="30"/>
    </row>
    <row r="766" spans="1:3" ht="15">
      <c r="A766" s="28"/>
      <c r="B766" s="29"/>
      <c r="C766" s="30"/>
    </row>
    <row r="767" spans="1:3" ht="15">
      <c r="A767" s="28"/>
      <c r="B767" s="29"/>
      <c r="C767" s="30"/>
    </row>
    <row r="768" spans="1:3" ht="15">
      <c r="A768" s="28"/>
      <c r="B768" s="29"/>
      <c r="C768" s="30"/>
    </row>
    <row r="769" spans="1:3" ht="15">
      <c r="A769" s="28"/>
      <c r="B769" s="29"/>
      <c r="C769" s="30"/>
    </row>
    <row r="770" spans="1:3" ht="15">
      <c r="A770" s="28"/>
      <c r="B770" s="29"/>
      <c r="C770" s="30"/>
    </row>
    <row r="771" spans="1:3" ht="15">
      <c r="A771" s="28"/>
      <c r="B771" s="29"/>
      <c r="C771" s="30"/>
    </row>
    <row r="772" spans="1:3" ht="15">
      <c r="A772" s="28"/>
      <c r="B772" s="29"/>
      <c r="C772" s="30"/>
    </row>
    <row r="773" spans="1:3" ht="15">
      <c r="A773" s="28"/>
      <c r="B773" s="29"/>
      <c r="C773" s="30"/>
    </row>
    <row r="774" spans="1:3" ht="15">
      <c r="A774" s="28"/>
      <c r="B774" s="29"/>
      <c r="C774" s="30"/>
    </row>
    <row r="775" spans="1:3" ht="15">
      <c r="A775" s="28"/>
      <c r="B775" s="29"/>
      <c r="C775" s="30"/>
    </row>
    <row r="776" spans="1:3" ht="15">
      <c r="A776" s="28"/>
      <c r="B776" s="29"/>
      <c r="C776" s="30"/>
    </row>
    <row r="777" spans="1:3" ht="15">
      <c r="A777" s="28"/>
      <c r="B777" s="29"/>
      <c r="C777" s="30"/>
    </row>
    <row r="778" spans="1:3" ht="15">
      <c r="A778" s="28"/>
      <c r="B778" s="29"/>
      <c r="C778" s="30"/>
    </row>
    <row r="779" spans="1:3" ht="15">
      <c r="A779" s="28"/>
      <c r="B779" s="29"/>
      <c r="C779" s="30"/>
    </row>
    <row r="780" spans="1:3" ht="15">
      <c r="A780" s="28"/>
      <c r="B780" s="29"/>
      <c r="C780" s="30"/>
    </row>
    <row r="781" spans="1:3" ht="15">
      <c r="A781" s="28"/>
      <c r="B781" s="29"/>
      <c r="C781" s="30"/>
    </row>
    <row r="782" spans="1:3" ht="15">
      <c r="A782" s="28"/>
      <c r="B782" s="29"/>
      <c r="C782" s="30"/>
    </row>
    <row r="783" spans="1:3" ht="15">
      <c r="A783" s="28"/>
      <c r="B783" s="29"/>
      <c r="C783" s="30"/>
    </row>
    <row r="784" spans="1:3" ht="15">
      <c r="A784" s="28"/>
      <c r="B784" s="29"/>
      <c r="C784" s="30"/>
    </row>
    <row r="785" spans="1:3" ht="15">
      <c r="A785" s="28"/>
      <c r="B785" s="29"/>
      <c r="C785" s="30"/>
    </row>
    <row r="786" spans="1:3" ht="15">
      <c r="A786" s="28"/>
      <c r="B786" s="29"/>
      <c r="C786" s="30"/>
    </row>
    <row r="787" spans="1:3" ht="15">
      <c r="A787" s="28"/>
      <c r="B787" s="29"/>
      <c r="C787" s="30"/>
    </row>
    <row r="788" spans="1:3" ht="15">
      <c r="A788" s="28"/>
      <c r="B788" s="29"/>
      <c r="C788" s="30"/>
    </row>
    <row r="789" spans="1:3" ht="15">
      <c r="A789" s="28"/>
      <c r="B789" s="29"/>
      <c r="C789" s="30"/>
    </row>
    <row r="790" spans="1:3" ht="15">
      <c r="A790" s="28"/>
      <c r="B790" s="29"/>
      <c r="C790" s="30"/>
    </row>
    <row r="791" spans="1:3" ht="15">
      <c r="A791" s="28"/>
      <c r="B791" s="29"/>
      <c r="C791" s="30"/>
    </row>
    <row r="792" spans="1:3" ht="15">
      <c r="A792" s="28"/>
      <c r="B792" s="29"/>
      <c r="C792" s="30"/>
    </row>
    <row r="793" spans="1:3" ht="15">
      <c r="A793" s="28"/>
      <c r="B793" s="29"/>
      <c r="C793" s="30"/>
    </row>
    <row r="794" spans="1:3" ht="15">
      <c r="A794" s="28"/>
      <c r="B794" s="29"/>
      <c r="C794" s="30"/>
    </row>
    <row r="795" spans="1:3" ht="15">
      <c r="A795" s="28"/>
      <c r="B795" s="29"/>
      <c r="C795" s="30"/>
    </row>
    <row r="796" spans="1:3" ht="15">
      <c r="A796" s="28"/>
      <c r="B796" s="29"/>
      <c r="C796" s="30"/>
    </row>
    <row r="797" spans="1:3" ht="15">
      <c r="A797" s="28"/>
      <c r="B797" s="29"/>
      <c r="C797" s="30"/>
    </row>
    <row r="798" spans="1:3" ht="15">
      <c r="A798" s="28"/>
      <c r="B798" s="29"/>
      <c r="C798" s="30"/>
    </row>
    <row r="799" spans="1:3" ht="15">
      <c r="A799" s="28"/>
      <c r="B799" s="29"/>
      <c r="C799" s="30"/>
    </row>
    <row r="800" spans="1:3" ht="15">
      <c r="A800" s="28"/>
      <c r="B800" s="29"/>
      <c r="C800" s="30"/>
    </row>
    <row r="801" spans="1:3" ht="15">
      <c r="A801" s="28"/>
      <c r="B801" s="29"/>
      <c r="C801" s="30"/>
    </row>
    <row r="802" spans="1:3" ht="15">
      <c r="A802" s="28"/>
      <c r="B802" s="29"/>
      <c r="C802" s="30"/>
    </row>
    <row r="803" spans="1:3" ht="15">
      <c r="A803" s="28"/>
      <c r="B803" s="29"/>
      <c r="C803" s="30"/>
    </row>
    <row r="804" spans="1:3" ht="15">
      <c r="A804" s="28"/>
      <c r="B804" s="29"/>
      <c r="C804" s="30"/>
    </row>
    <row r="805" spans="1:3" ht="15">
      <c r="A805" s="28"/>
      <c r="B805" s="29"/>
      <c r="C805" s="30"/>
    </row>
    <row r="806" spans="1:3" ht="15">
      <c r="A806" s="28"/>
      <c r="B806" s="29"/>
      <c r="C806" s="30"/>
    </row>
    <row r="807" spans="1:3" ht="15">
      <c r="A807" s="28"/>
      <c r="B807" s="29"/>
      <c r="C807" s="30"/>
    </row>
    <row r="808" spans="1:3" ht="15">
      <c r="A808" s="28"/>
      <c r="B808" s="29"/>
      <c r="C808" s="30"/>
    </row>
    <row r="809" spans="1:3" ht="15">
      <c r="A809" s="28"/>
      <c r="B809" s="29"/>
      <c r="C809" s="30"/>
    </row>
    <row r="810" spans="1:3" ht="15">
      <c r="A810" s="28"/>
      <c r="B810" s="29"/>
      <c r="C810" s="30"/>
    </row>
    <row r="811" spans="1:3" ht="15">
      <c r="A811" s="28"/>
      <c r="B811" s="29"/>
      <c r="C811" s="30"/>
    </row>
    <row r="812" spans="1:3" ht="15">
      <c r="A812" s="28"/>
      <c r="B812" s="29"/>
      <c r="C812" s="30"/>
    </row>
    <row r="813" spans="1:3" ht="15">
      <c r="A813" s="28"/>
      <c r="B813" s="29"/>
      <c r="C813" s="30"/>
    </row>
    <row r="814" spans="1:3" ht="15">
      <c r="A814" s="28"/>
      <c r="B814" s="29"/>
      <c r="C814" s="30"/>
    </row>
    <row r="815" spans="1:3" ht="15">
      <c r="A815" s="28"/>
      <c r="B815" s="29"/>
      <c r="C815" s="30"/>
    </row>
    <row r="816" spans="1:3" ht="15">
      <c r="A816" s="28"/>
      <c r="B816" s="29"/>
      <c r="C816" s="30"/>
    </row>
    <row r="817" spans="1:3" ht="15">
      <c r="A817" s="28"/>
      <c r="B817" s="29"/>
      <c r="C817" s="30"/>
    </row>
    <row r="818" spans="1:3" ht="15">
      <c r="A818" s="28"/>
      <c r="B818" s="29"/>
      <c r="C818" s="30"/>
    </row>
    <row r="819" spans="1:3" ht="15">
      <c r="A819" s="28"/>
      <c r="B819" s="29"/>
      <c r="C819" s="30"/>
    </row>
    <row r="820" spans="1:3" ht="15">
      <c r="A820" s="28"/>
      <c r="B820" s="29"/>
      <c r="C820" s="30"/>
    </row>
    <row r="821" spans="1:3" ht="15">
      <c r="A821" s="28"/>
      <c r="B821" s="29"/>
      <c r="C821" s="30"/>
    </row>
    <row r="822" spans="1:3" ht="15">
      <c r="A822" s="28"/>
      <c r="B822" s="29"/>
      <c r="C822" s="30"/>
    </row>
    <row r="823" spans="1:3" ht="15">
      <c r="A823" s="28"/>
      <c r="B823" s="29"/>
      <c r="C823" s="30"/>
    </row>
    <row r="824" spans="1:3" ht="15">
      <c r="A824" s="28"/>
      <c r="B824" s="29"/>
      <c r="C824" s="30"/>
    </row>
    <row r="825" spans="1:3" ht="15">
      <c r="A825" s="28"/>
      <c r="B825" s="29"/>
      <c r="C825" s="30"/>
    </row>
    <row r="826" spans="1:3" ht="15">
      <c r="A826" s="28"/>
      <c r="B826" s="29"/>
      <c r="C826" s="30"/>
    </row>
    <row r="827" spans="1:3" ht="15">
      <c r="A827" s="28"/>
      <c r="B827" s="29"/>
      <c r="C827" s="30"/>
    </row>
    <row r="828" spans="1:3" ht="15">
      <c r="A828" s="28"/>
      <c r="B828" s="29"/>
      <c r="C828" s="30"/>
    </row>
    <row r="829" spans="1:3" ht="15">
      <c r="A829" s="28"/>
      <c r="B829" s="29"/>
      <c r="C829" s="30"/>
    </row>
    <row r="830" spans="1:3" ht="15">
      <c r="A830" s="28"/>
      <c r="B830" s="29"/>
      <c r="C830" s="30"/>
    </row>
    <row r="831" spans="1:3" ht="15">
      <c r="A831" s="28"/>
      <c r="B831" s="29"/>
      <c r="C831" s="30"/>
    </row>
    <row r="832" spans="1:3" ht="15">
      <c r="A832" s="28"/>
      <c r="B832" s="29"/>
      <c r="C832" s="30"/>
    </row>
    <row r="833" spans="1:3" ht="15">
      <c r="A833" s="28"/>
      <c r="B833" s="29"/>
      <c r="C833" s="30"/>
    </row>
    <row r="834" spans="1:3" ht="15">
      <c r="A834" s="28"/>
      <c r="B834" s="29"/>
      <c r="C834" s="30"/>
    </row>
    <row r="835" spans="1:3" ht="15">
      <c r="A835" s="28"/>
      <c r="B835" s="29"/>
      <c r="C835" s="30"/>
    </row>
    <row r="836" spans="1:3" ht="15">
      <c r="A836" s="28"/>
      <c r="B836" s="29"/>
      <c r="C836" s="30"/>
    </row>
    <row r="837" spans="1:3" ht="15">
      <c r="A837" s="28"/>
      <c r="B837" s="29"/>
      <c r="C837" s="30"/>
    </row>
    <row r="838" spans="1:3" ht="15">
      <c r="A838" s="28"/>
      <c r="B838" s="29"/>
      <c r="C838" s="30"/>
    </row>
    <row r="839" spans="1:3" ht="15">
      <c r="A839" s="28"/>
      <c r="B839" s="29"/>
      <c r="C839" s="30"/>
    </row>
    <row r="840" spans="1:3" ht="15">
      <c r="A840" s="28"/>
      <c r="B840" s="29"/>
      <c r="C840" s="30"/>
    </row>
    <row r="841" spans="1:3" ht="15">
      <c r="A841" s="28"/>
      <c r="B841" s="29"/>
      <c r="C841" s="30"/>
    </row>
    <row r="842" spans="1:3" ht="15">
      <c r="A842" s="28"/>
      <c r="B842" s="29"/>
      <c r="C842" s="30"/>
    </row>
    <row r="843" spans="1:3" ht="15">
      <c r="A843" s="28"/>
      <c r="B843" s="29"/>
      <c r="C843" s="30"/>
    </row>
    <row r="844" spans="1:3" ht="15">
      <c r="A844" s="28"/>
      <c r="B844" s="29"/>
      <c r="C844" s="30"/>
    </row>
    <row r="845" spans="1:3" ht="15">
      <c r="A845" s="28"/>
      <c r="B845" s="29"/>
      <c r="C845" s="30"/>
    </row>
    <row r="846" spans="1:3" ht="15">
      <c r="A846" s="28"/>
      <c r="B846" s="29"/>
      <c r="C846" s="30"/>
    </row>
    <row r="847" spans="1:3" ht="15">
      <c r="A847" s="28"/>
      <c r="B847" s="29"/>
      <c r="C847" s="30"/>
    </row>
    <row r="848" spans="1:3" ht="15">
      <c r="A848" s="28"/>
      <c r="B848" s="29"/>
      <c r="C848" s="30"/>
    </row>
    <row r="849" spans="1:3" ht="15">
      <c r="A849" s="28"/>
      <c r="B849" s="29"/>
      <c r="C849" s="30"/>
    </row>
    <row r="850" spans="1:3" ht="15">
      <c r="A850" s="28"/>
      <c r="B850" s="29"/>
      <c r="C850" s="30"/>
    </row>
    <row r="851" spans="1:3" ht="15">
      <c r="A851" s="28"/>
      <c r="B851" s="29"/>
      <c r="C851" s="30"/>
    </row>
    <row r="852" spans="1:3" ht="15">
      <c r="A852" s="28"/>
      <c r="B852" s="29"/>
      <c r="C852" s="30"/>
    </row>
    <row r="853" spans="1:3" ht="15">
      <c r="A853" s="28"/>
      <c r="B853" s="29"/>
      <c r="C853" s="30"/>
    </row>
    <row r="854" spans="1:3" ht="15">
      <c r="A854" s="28"/>
      <c r="B854" s="29"/>
      <c r="C854" s="30"/>
    </row>
    <row r="855" spans="1:3" ht="15">
      <c r="A855" s="28"/>
      <c r="B855" s="29"/>
      <c r="C855" s="30"/>
    </row>
    <row r="856" spans="1:3" ht="15">
      <c r="A856" s="28"/>
      <c r="B856" s="29"/>
      <c r="C856" s="30"/>
    </row>
    <row r="857" spans="1:3" ht="15">
      <c r="A857" s="28"/>
      <c r="B857" s="29"/>
      <c r="C857" s="30"/>
    </row>
    <row r="858" spans="1:3" ht="15">
      <c r="A858" s="28"/>
      <c r="B858" s="29"/>
      <c r="C858" s="30"/>
    </row>
    <row r="859" spans="1:3" ht="15">
      <c r="A859" s="28"/>
      <c r="B859" s="29"/>
      <c r="C859" s="30"/>
    </row>
    <row r="860" spans="1:3" ht="15">
      <c r="A860" s="28"/>
      <c r="B860" s="29"/>
      <c r="C860" s="30"/>
    </row>
    <row r="861" spans="1:3" ht="15">
      <c r="A861" s="28"/>
      <c r="B861" s="29"/>
      <c r="C861" s="30"/>
    </row>
    <row r="862" spans="1:3" ht="15">
      <c r="A862" s="28"/>
      <c r="B862" s="29"/>
      <c r="C862" s="30"/>
    </row>
    <row r="863" spans="1:3" ht="15">
      <c r="A863" s="28"/>
      <c r="B863" s="29"/>
      <c r="C863" s="30"/>
    </row>
    <row r="864" spans="1:3" ht="15">
      <c r="A864" s="28"/>
      <c r="B864" s="29"/>
      <c r="C864" s="30"/>
    </row>
    <row r="865" spans="1:3" ht="15">
      <c r="A865" s="28"/>
      <c r="B865" s="29"/>
      <c r="C865" s="30"/>
    </row>
    <row r="866" spans="1:3" ht="15">
      <c r="A866" s="28"/>
      <c r="B866" s="29"/>
      <c r="C866" s="30"/>
    </row>
    <row r="867" spans="1:3" ht="15">
      <c r="A867" s="28"/>
      <c r="B867" s="29"/>
      <c r="C867" s="30"/>
    </row>
    <row r="868" spans="1:3" ht="15">
      <c r="A868" s="28"/>
      <c r="B868" s="29"/>
      <c r="C868" s="30"/>
    </row>
    <row r="869" spans="1:3" ht="15">
      <c r="A869" s="28"/>
      <c r="B869" s="29"/>
      <c r="C869" s="30"/>
    </row>
    <row r="870" spans="1:3" ht="15">
      <c r="A870" s="28"/>
      <c r="B870" s="29"/>
      <c r="C870" s="30"/>
    </row>
    <row r="871" spans="1:3" ht="15">
      <c r="A871" s="28"/>
      <c r="B871" s="29"/>
      <c r="C871" s="30"/>
    </row>
    <row r="872" spans="1:3" ht="15">
      <c r="A872" s="28"/>
      <c r="B872" s="29"/>
      <c r="C872" s="30"/>
    </row>
    <row r="873" spans="1:3" ht="15">
      <c r="A873" s="28"/>
      <c r="B873" s="29"/>
      <c r="C873" s="30"/>
    </row>
    <row r="874" spans="1:3" ht="15">
      <c r="A874" s="28"/>
      <c r="B874" s="29"/>
      <c r="C874" s="30"/>
    </row>
    <row r="875" spans="1:3" ht="15">
      <c r="A875" s="28"/>
      <c r="B875" s="29"/>
      <c r="C875" s="30"/>
    </row>
    <row r="876" spans="1:3" ht="15">
      <c r="A876" s="28"/>
      <c r="B876" s="29"/>
      <c r="C876" s="30"/>
    </row>
    <row r="877" spans="1:3" ht="15">
      <c r="A877" s="28"/>
      <c r="B877" s="29"/>
      <c r="C877" s="30"/>
    </row>
    <row r="878" spans="1:3" ht="15">
      <c r="A878" s="28"/>
      <c r="B878" s="29"/>
      <c r="C878" s="30"/>
    </row>
    <row r="879" spans="1:3" ht="15">
      <c r="A879" s="28"/>
      <c r="B879" s="29"/>
      <c r="C879" s="30"/>
    </row>
    <row r="880" spans="1:3" ht="15">
      <c r="A880" s="28"/>
      <c r="B880" s="29"/>
      <c r="C880" s="30"/>
    </row>
    <row r="881" spans="1:3" ht="15">
      <c r="A881" s="28"/>
      <c r="B881" s="29"/>
      <c r="C881" s="30"/>
    </row>
    <row r="882" spans="1:3" ht="15">
      <c r="A882" s="28"/>
      <c r="B882" s="29"/>
      <c r="C882" s="30"/>
    </row>
    <row r="883" spans="1:3" ht="15">
      <c r="A883" s="28"/>
      <c r="B883" s="29"/>
      <c r="C883" s="30"/>
    </row>
    <row r="884" spans="1:3" ht="15">
      <c r="A884" s="28"/>
      <c r="B884" s="29"/>
      <c r="C884" s="30"/>
    </row>
    <row r="885" spans="1:3" ht="15">
      <c r="A885" s="28"/>
      <c r="B885" s="29"/>
      <c r="C885" s="30"/>
    </row>
    <row r="886" spans="1:3" ht="15">
      <c r="A886" s="28"/>
      <c r="B886" s="29"/>
      <c r="C886" s="30"/>
    </row>
    <row r="887" spans="1:3" ht="15">
      <c r="A887" s="28"/>
      <c r="B887" s="29"/>
      <c r="C887" s="30"/>
    </row>
    <row r="888" spans="1:3" ht="15">
      <c r="A888" s="28"/>
      <c r="B888" s="29"/>
      <c r="C888" s="30"/>
    </row>
    <row r="889" spans="1:3" ht="15">
      <c r="A889" s="28"/>
      <c r="B889" s="29"/>
      <c r="C889" s="30"/>
    </row>
    <row r="890" spans="1:3" ht="15">
      <c r="A890" s="28"/>
      <c r="B890" s="29"/>
      <c r="C890" s="30"/>
    </row>
    <row r="891" spans="1:3" ht="15">
      <c r="A891" s="28"/>
      <c r="B891" s="29"/>
      <c r="C891" s="30"/>
    </row>
    <row r="892" spans="1:3" ht="15">
      <c r="A892" s="28"/>
      <c r="B892" s="29"/>
      <c r="C892" s="30"/>
    </row>
    <row r="893" spans="1:3" ht="15">
      <c r="A893" s="28"/>
      <c r="B893" s="29"/>
      <c r="C893" s="30"/>
    </row>
    <row r="894" spans="1:3" ht="15">
      <c r="A894" s="28"/>
      <c r="B894" s="29"/>
      <c r="C894" s="30"/>
    </row>
    <row r="895" spans="1:3" ht="15">
      <c r="A895" s="28"/>
      <c r="B895" s="29"/>
      <c r="C895" s="30"/>
    </row>
    <row r="896" spans="1:3" ht="15">
      <c r="A896" s="28"/>
      <c r="B896" s="29"/>
      <c r="C896" s="30"/>
    </row>
    <row r="897" spans="1:3" ht="15">
      <c r="A897" s="28"/>
      <c r="B897" s="29"/>
      <c r="C897" s="30"/>
    </row>
    <row r="898" spans="1:3" ht="15">
      <c r="A898" s="28"/>
      <c r="B898" s="29"/>
      <c r="C898" s="30"/>
    </row>
    <row r="899" spans="1:3" ht="15">
      <c r="A899" s="28"/>
      <c r="B899" s="29"/>
      <c r="C899" s="30"/>
    </row>
    <row r="900" spans="1:3" ht="15">
      <c r="A900" s="28"/>
      <c r="B900" s="29"/>
      <c r="C900" s="30"/>
    </row>
    <row r="901" spans="1:3" ht="15">
      <c r="A901" s="28"/>
      <c r="B901" s="29"/>
      <c r="C901" s="30"/>
    </row>
    <row r="902" spans="1:3" ht="15">
      <c r="A902" s="28"/>
      <c r="B902" s="29"/>
      <c r="C902" s="30"/>
    </row>
    <row r="903" spans="1:3" ht="15">
      <c r="A903" s="28"/>
      <c r="B903" s="29"/>
      <c r="C903" s="30"/>
    </row>
    <row r="904" spans="1:3" ht="15">
      <c r="A904" s="28"/>
      <c r="B904" s="29"/>
      <c r="C904" s="30"/>
    </row>
    <row r="905" spans="1:3" ht="15">
      <c r="A905" s="28"/>
      <c r="B905" s="29"/>
      <c r="C905" s="30"/>
    </row>
    <row r="906" spans="1:3" ht="15">
      <c r="A906" s="28"/>
      <c r="B906" s="29"/>
      <c r="C906" s="30"/>
    </row>
    <row r="907" spans="1:3" ht="15">
      <c r="A907" s="28"/>
      <c r="B907" s="29"/>
      <c r="C907" s="30"/>
    </row>
    <row r="908" spans="1:3" ht="15">
      <c r="A908" s="28"/>
      <c r="B908" s="29"/>
      <c r="C908" s="30"/>
    </row>
    <row r="909" spans="1:3" ht="15">
      <c r="A909" s="28"/>
      <c r="B909" s="29"/>
      <c r="C909" s="30"/>
    </row>
    <row r="910" spans="1:3" ht="15">
      <c r="A910" s="28"/>
      <c r="B910" s="29"/>
      <c r="C910" s="30"/>
    </row>
    <row r="911" spans="1:3" ht="15">
      <c r="A911" s="28"/>
      <c r="B911" s="29"/>
      <c r="C911" s="30"/>
    </row>
    <row r="912" spans="1:3" ht="15">
      <c r="A912" s="28"/>
      <c r="B912" s="29"/>
      <c r="C912" s="30"/>
    </row>
    <row r="913" spans="1:3" ht="15">
      <c r="A913" s="28"/>
      <c r="B913" s="29"/>
      <c r="C913" s="30"/>
    </row>
    <row r="914" spans="1:3" ht="15">
      <c r="A914" s="28"/>
      <c r="B914" s="29"/>
      <c r="C914" s="30"/>
    </row>
    <row r="915" spans="1:3" ht="15">
      <c r="A915" s="28"/>
      <c r="B915" s="29"/>
      <c r="C915" s="30"/>
    </row>
    <row r="916" spans="1:3" ht="15">
      <c r="A916" s="28"/>
      <c r="B916" s="29"/>
      <c r="C916" s="30"/>
    </row>
    <row r="917" spans="1:3" ht="15">
      <c r="A917" s="28"/>
      <c r="B917" s="29"/>
      <c r="C917" s="30"/>
    </row>
    <row r="918" spans="1:3" ht="15">
      <c r="A918" s="28"/>
      <c r="B918" s="29"/>
      <c r="C918" s="30"/>
    </row>
    <row r="919" spans="1:3" ht="15">
      <c r="A919" s="28"/>
      <c r="B919" s="29"/>
      <c r="C919" s="30"/>
    </row>
    <row r="920" spans="1:3" ht="15">
      <c r="A920" s="28"/>
      <c r="B920" s="29"/>
      <c r="C920" s="30"/>
    </row>
    <row r="921" spans="1:3" ht="15">
      <c r="A921" s="28"/>
      <c r="B921" s="29"/>
      <c r="C921" s="30"/>
    </row>
    <row r="922" spans="1:3" ht="15">
      <c r="A922" s="28"/>
      <c r="B922" s="29"/>
      <c r="C922" s="30"/>
    </row>
    <row r="923" spans="1:3" ht="15">
      <c r="A923" s="28"/>
      <c r="B923" s="29"/>
      <c r="C923" s="30"/>
    </row>
    <row r="924" spans="1:3" ht="15">
      <c r="A924" s="28"/>
      <c r="B924" s="29"/>
      <c r="C924" s="30"/>
    </row>
    <row r="925" spans="1:3" ht="15">
      <c r="A925" s="28"/>
      <c r="B925" s="29"/>
      <c r="C925" s="30"/>
    </row>
    <row r="926" spans="1:3" ht="15">
      <c r="A926" s="28"/>
      <c r="B926" s="29"/>
      <c r="C926" s="30"/>
    </row>
    <row r="927" spans="1:3" ht="15">
      <c r="A927" s="28"/>
      <c r="B927" s="29"/>
      <c r="C927" s="30"/>
    </row>
    <row r="928" spans="1:3" ht="15">
      <c r="A928" s="28"/>
      <c r="B928" s="29"/>
      <c r="C928" s="30"/>
    </row>
    <row r="929" spans="1:3" ht="15">
      <c r="A929" s="28"/>
      <c r="B929" s="29"/>
      <c r="C929" s="30"/>
    </row>
    <row r="930" spans="1:3" ht="15">
      <c r="A930" s="28"/>
      <c r="B930" s="29"/>
      <c r="C930" s="30"/>
    </row>
    <row r="931" spans="1:3" ht="15">
      <c r="A931" s="28"/>
      <c r="B931" s="29"/>
      <c r="C931" s="30"/>
    </row>
    <row r="932" spans="1:3" ht="15">
      <c r="A932" s="28"/>
      <c r="B932" s="29"/>
      <c r="C932" s="30"/>
    </row>
    <row r="933" spans="1:3" ht="15">
      <c r="A933" s="28"/>
      <c r="B933" s="29"/>
      <c r="C933" s="30"/>
    </row>
    <row r="934" spans="1:3" ht="15">
      <c r="A934" s="28"/>
      <c r="B934" s="29"/>
      <c r="C934" s="30"/>
    </row>
    <row r="935" spans="1:3" ht="15">
      <c r="A935" s="28"/>
      <c r="B935" s="29"/>
      <c r="C935" s="30"/>
    </row>
    <row r="936" spans="1:3" ht="15">
      <c r="A936" s="28"/>
      <c r="B936" s="29"/>
      <c r="C936" s="30"/>
    </row>
    <row r="937" spans="1:3" ht="15">
      <c r="A937" s="28"/>
      <c r="B937" s="29"/>
      <c r="C937" s="30"/>
    </row>
    <row r="938" spans="1:3" ht="15">
      <c r="A938" s="28"/>
      <c r="B938" s="29"/>
      <c r="C938" s="30"/>
    </row>
    <row r="939" spans="1:3" ht="15">
      <c r="A939" s="28"/>
      <c r="B939" s="29"/>
      <c r="C939" s="30"/>
    </row>
    <row r="940" spans="1:3" ht="15">
      <c r="A940" s="28"/>
      <c r="B940" s="29"/>
      <c r="C940" s="30"/>
    </row>
    <row r="941" spans="1:3" ht="15">
      <c r="A941" s="28"/>
      <c r="B941" s="29"/>
      <c r="C941" s="30"/>
    </row>
    <row r="942" spans="1:3" ht="15">
      <c r="A942" s="28"/>
      <c r="B942" s="29"/>
      <c r="C942" s="30"/>
    </row>
    <row r="943" spans="1:3" ht="15">
      <c r="A943" s="28"/>
      <c r="B943" s="29"/>
      <c r="C943" s="30"/>
    </row>
    <row r="944" spans="1:3" ht="15">
      <c r="A944" s="28"/>
      <c r="B944" s="29"/>
      <c r="C944" s="30"/>
    </row>
    <row r="945" spans="1:3" ht="15">
      <c r="A945" s="28"/>
      <c r="B945" s="29"/>
      <c r="C945" s="30"/>
    </row>
    <row r="946" spans="1:3" ht="15">
      <c r="A946" s="28"/>
      <c r="B946" s="29"/>
      <c r="C946" s="30"/>
    </row>
    <row r="947" spans="1:3" ht="15">
      <c r="A947" s="28"/>
      <c r="B947" s="29"/>
      <c r="C947" s="30"/>
    </row>
    <row r="948" spans="1:3" ht="15">
      <c r="A948" s="28"/>
      <c r="B948" s="29"/>
      <c r="C948" s="30"/>
    </row>
    <row r="949" spans="1:3" ht="15">
      <c r="A949" s="28"/>
      <c r="B949" s="29"/>
      <c r="C949" s="30"/>
    </row>
    <row r="950" spans="1:3" ht="15">
      <c r="A950" s="28"/>
      <c r="B950" s="29"/>
      <c r="C950" s="30"/>
    </row>
    <row r="951" spans="1:3" ht="15">
      <c r="A951" s="28"/>
      <c r="B951" s="29"/>
      <c r="C951" s="30"/>
    </row>
    <row r="952" spans="1:3" ht="15">
      <c r="A952" s="28"/>
      <c r="B952" s="29"/>
      <c r="C952" s="30"/>
    </row>
    <row r="953" spans="1:3" ht="15">
      <c r="A953" s="28"/>
      <c r="B953" s="29"/>
      <c r="C953" s="30"/>
    </row>
    <row r="954" spans="1:3" ht="15">
      <c r="A954" s="28"/>
      <c r="B954" s="29"/>
      <c r="C954" s="30"/>
    </row>
    <row r="955" spans="1:3" ht="15">
      <c r="A955" s="28"/>
      <c r="B955" s="29"/>
      <c r="C955" s="30"/>
    </row>
    <row r="956" spans="1:3" ht="15">
      <c r="A956" s="28"/>
      <c r="B956" s="29"/>
      <c r="C956" s="30"/>
    </row>
    <row r="957" spans="1:3" ht="15">
      <c r="A957" s="28"/>
      <c r="B957" s="29"/>
      <c r="C957" s="30"/>
    </row>
    <row r="958" spans="1:3" ht="15">
      <c r="A958" s="28"/>
      <c r="B958" s="29"/>
      <c r="C958" s="30"/>
    </row>
    <row r="959" spans="1:3" ht="15">
      <c r="A959" s="28"/>
      <c r="B959" s="29"/>
      <c r="C959" s="30"/>
    </row>
    <row r="960" spans="1:3" ht="15">
      <c r="A960" s="28"/>
      <c r="B960" s="29"/>
      <c r="C960" s="30"/>
    </row>
    <row r="961" spans="1:3" ht="15">
      <c r="A961" s="28"/>
      <c r="B961" s="29"/>
      <c r="C961" s="30"/>
    </row>
    <row r="962" spans="1:3" ht="15">
      <c r="A962" s="28"/>
      <c r="B962" s="29"/>
      <c r="C962" s="30"/>
    </row>
    <row r="963" spans="1:3" ht="15">
      <c r="A963" s="28"/>
      <c r="B963" s="29"/>
      <c r="C963" s="30"/>
    </row>
    <row r="964" spans="1:3" ht="15">
      <c r="A964" s="28"/>
      <c r="B964" s="29"/>
      <c r="C964" s="30"/>
    </row>
    <row r="965" spans="1:3" ht="15">
      <c r="A965" s="28"/>
      <c r="B965" s="29"/>
      <c r="C965" s="30"/>
    </row>
    <row r="966" spans="1:3" ht="15">
      <c r="A966" s="28"/>
      <c r="B966" s="29"/>
      <c r="C966" s="30"/>
    </row>
    <row r="967" spans="1:3" ht="15">
      <c r="A967" s="28"/>
      <c r="B967" s="29"/>
      <c r="C967" s="30"/>
    </row>
    <row r="968" spans="1:3" ht="15">
      <c r="A968" s="28"/>
      <c r="B968" s="29"/>
      <c r="C968" s="30"/>
    </row>
    <row r="969" spans="1:3" ht="15">
      <c r="A969" s="28"/>
      <c r="B969" s="29"/>
      <c r="C969" s="30"/>
    </row>
    <row r="970" spans="1:3" ht="15">
      <c r="A970" s="28"/>
      <c r="B970" s="29"/>
      <c r="C970" s="30"/>
    </row>
    <row r="971" spans="1:3" ht="15">
      <c r="A971" s="28"/>
      <c r="B971" s="29"/>
      <c r="C971" s="30"/>
    </row>
    <row r="972" spans="1:3" ht="15">
      <c r="A972" s="28"/>
      <c r="B972" s="29"/>
      <c r="C972" s="30"/>
    </row>
    <row r="973" spans="1:3" ht="15">
      <c r="A973" s="28"/>
      <c r="B973" s="29"/>
      <c r="C973" s="30"/>
    </row>
    <row r="974" spans="1:3" ht="15">
      <c r="A974" s="28"/>
      <c r="B974" s="29"/>
      <c r="C974" s="30"/>
    </row>
    <row r="975" spans="1:3" ht="15">
      <c r="A975" s="28"/>
      <c r="B975" s="29"/>
      <c r="C975" s="30"/>
    </row>
    <row r="976" spans="1:3" ht="15">
      <c r="A976" s="28"/>
      <c r="B976" s="29"/>
      <c r="C976" s="30"/>
    </row>
    <row r="977" spans="1:3" ht="15">
      <c r="A977" s="28"/>
      <c r="B977" s="29"/>
      <c r="C977" s="30"/>
    </row>
    <row r="978" spans="1:3" ht="15">
      <c r="A978" s="28"/>
      <c r="B978" s="29"/>
      <c r="C978" s="30"/>
    </row>
    <row r="979" spans="1:3" ht="15">
      <c r="A979" s="28"/>
      <c r="B979" s="29"/>
      <c r="C979" s="30"/>
    </row>
    <row r="980" spans="1:3" ht="15">
      <c r="A980" s="28"/>
      <c r="B980" s="29"/>
      <c r="C980" s="30"/>
    </row>
    <row r="981" spans="1:3" ht="15">
      <c r="A981" s="28"/>
      <c r="B981" s="29"/>
      <c r="C981" s="30"/>
    </row>
    <row r="982" spans="1:3" ht="15">
      <c r="A982" s="28"/>
      <c r="B982" s="29"/>
      <c r="C982" s="30"/>
    </row>
    <row r="983" spans="1:3" ht="15">
      <c r="A983" s="28"/>
      <c r="B983" s="29"/>
      <c r="C983" s="30"/>
    </row>
    <row r="984" spans="1:3" ht="15">
      <c r="A984" s="28"/>
      <c r="B984" s="29"/>
      <c r="C984" s="30"/>
    </row>
    <row r="985" spans="1:3" ht="15">
      <c r="A985" s="28"/>
      <c r="B985" s="29"/>
      <c r="C985" s="30"/>
    </row>
    <row r="986" spans="1:3" ht="15">
      <c r="A986" s="28"/>
      <c r="B986" s="29"/>
      <c r="C986" s="30"/>
    </row>
    <row r="987" spans="1:3" ht="15">
      <c r="A987" s="28"/>
      <c r="B987" s="29"/>
      <c r="C987" s="30"/>
    </row>
    <row r="988" spans="1:3" ht="15">
      <c r="A988" s="28"/>
      <c r="B988" s="29"/>
      <c r="C988" s="30"/>
    </row>
    <row r="989" spans="1:3" ht="15">
      <c r="A989" s="28"/>
      <c r="B989" s="29"/>
      <c r="C989" s="30"/>
    </row>
    <row r="990" spans="1:3" ht="15">
      <c r="A990" s="28"/>
      <c r="B990" s="29"/>
      <c r="C990" s="30"/>
    </row>
    <row r="991" spans="1:3" ht="15">
      <c r="A991" s="28"/>
      <c r="B991" s="29"/>
      <c r="C991" s="30"/>
    </row>
    <row r="992" spans="1:3" ht="15">
      <c r="A992" s="28"/>
      <c r="B992" s="29"/>
      <c r="C992" s="30"/>
    </row>
    <row r="993" spans="1:3" ht="15">
      <c r="A993" s="28"/>
      <c r="B993" s="29"/>
      <c r="C993" s="30"/>
    </row>
    <row r="994" spans="1:3" ht="15">
      <c r="A994" s="28"/>
      <c r="B994" s="29"/>
      <c r="C994" s="30"/>
    </row>
    <row r="995" spans="1:3" ht="15">
      <c r="A995" s="28"/>
      <c r="B995" s="29"/>
      <c r="C995" s="30"/>
    </row>
    <row r="996" spans="1:3" ht="15">
      <c r="A996" s="28"/>
      <c r="B996" s="29"/>
      <c r="C996" s="30"/>
    </row>
    <row r="997" spans="1:3" ht="15">
      <c r="A997" s="28"/>
      <c r="B997" s="29"/>
      <c r="C997" s="30"/>
    </row>
    <row r="998" spans="1:3" ht="15">
      <c r="A998" s="28"/>
      <c r="B998" s="29"/>
      <c r="C998" s="30"/>
    </row>
    <row r="999" spans="1:3" ht="15">
      <c r="A999" s="28"/>
      <c r="B999" s="29"/>
      <c r="C999" s="30"/>
    </row>
    <row r="1000" spans="1:3" ht="15">
      <c r="A1000" s="28"/>
      <c r="B1000" s="29"/>
      <c r="C1000" s="30"/>
    </row>
    <row r="1001" spans="1:3" ht="15">
      <c r="A1001" s="28"/>
      <c r="B1001" s="29"/>
      <c r="C1001" s="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13"/>
  <sheetViews>
    <sheetView workbookViewId="0"/>
  </sheetViews>
  <sheetFormatPr defaultColWidth="14.42578125" defaultRowHeight="15.75" customHeight="1"/>
  <cols>
    <col min="1" max="1" width="82.28515625" customWidth="1"/>
    <col min="2" max="2" width="22.28515625" customWidth="1"/>
    <col min="3" max="3" width="79" customWidth="1"/>
  </cols>
  <sheetData>
    <row r="1" spans="1:26" ht="12.75">
      <c r="A1" s="98" t="s">
        <v>46</v>
      </c>
      <c r="B1" s="96"/>
      <c r="C1" s="96"/>
    </row>
    <row r="2" spans="1:26" ht="15.75" customHeight="1">
      <c r="A2" s="96"/>
      <c r="B2" s="96"/>
      <c r="C2" s="96"/>
    </row>
    <row r="3" spans="1:26" ht="22.5">
      <c r="A3" s="1" t="s">
        <v>0</v>
      </c>
      <c r="B3" s="2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">
      <c r="A4" s="5" t="s">
        <v>1</v>
      </c>
      <c r="B4" s="6">
        <v>40</v>
      </c>
      <c r="C4" s="7"/>
    </row>
    <row r="5" spans="1:26" ht="18">
      <c r="A5" s="5" t="s">
        <v>2</v>
      </c>
      <c r="B5" s="6">
        <v>50</v>
      </c>
      <c r="C5" s="7"/>
    </row>
    <row r="6" spans="1:26" ht="18">
      <c r="A6" s="5" t="s">
        <v>3</v>
      </c>
      <c r="B6" s="6">
        <v>65</v>
      </c>
      <c r="C6" s="7"/>
    </row>
    <row r="7" spans="1:26" ht="18">
      <c r="A7" s="5" t="s">
        <v>4</v>
      </c>
      <c r="B7" s="6">
        <v>90</v>
      </c>
      <c r="C7" s="7"/>
    </row>
    <row r="8" spans="1:26" ht="18">
      <c r="A8" s="5" t="s">
        <v>5</v>
      </c>
      <c r="B8" s="6">
        <v>100000</v>
      </c>
      <c r="C8" s="7" t="s">
        <v>6</v>
      </c>
    </row>
    <row r="9" spans="1:26" ht="18">
      <c r="A9" s="5" t="s">
        <v>7</v>
      </c>
      <c r="B9" s="8">
        <v>0.12</v>
      </c>
      <c r="C9" s="7"/>
    </row>
    <row r="10" spans="1:26" ht="18">
      <c r="A10" s="5" t="s">
        <v>8</v>
      </c>
      <c r="B10" s="8">
        <v>0.06</v>
      </c>
      <c r="C10" s="7"/>
    </row>
    <row r="11" spans="1:26" ht="18">
      <c r="A11" s="5" t="s">
        <v>9</v>
      </c>
      <c r="B11" s="8">
        <v>0.04</v>
      </c>
      <c r="C11" s="7"/>
    </row>
    <row r="13" spans="1:26" ht="22.5">
      <c r="A13" s="41" t="s">
        <v>25</v>
      </c>
      <c r="B13" s="42"/>
      <c r="C13" s="43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spans="1:26" ht="15.75" customHeight="1">
      <c r="A14" s="5" t="s">
        <v>14</v>
      </c>
      <c r="B14" s="11">
        <f>B7-B6</f>
        <v>25</v>
      </c>
      <c r="C14" s="7" t="s">
        <v>17</v>
      </c>
    </row>
    <row r="15" spans="1:26" ht="18">
      <c r="A15" s="5" t="s">
        <v>18</v>
      </c>
      <c r="B15" s="14">
        <f>FV(B10,(B6-B4),,-B8,)</f>
        <v>429187.0719743488</v>
      </c>
      <c r="C15" s="7" t="s">
        <v>24</v>
      </c>
      <c r="D15" s="13"/>
    </row>
    <row r="16" spans="1:26" ht="31.5">
      <c r="A16" s="15" t="s">
        <v>25</v>
      </c>
      <c r="B16" s="17">
        <f>(B15*12*(B7-B6))</f>
        <v>128756121.59230465</v>
      </c>
      <c r="C16" s="7" t="s">
        <v>17</v>
      </c>
    </row>
    <row r="17" spans="1:26" ht="18">
      <c r="A17" s="5" t="s">
        <v>28</v>
      </c>
      <c r="B17" s="19">
        <f>B11+4%</f>
        <v>0.08</v>
      </c>
      <c r="C17" s="7"/>
    </row>
    <row r="18" spans="1:26" ht="36">
      <c r="A18" s="5" t="s">
        <v>29</v>
      </c>
      <c r="B18" s="21">
        <f>(((B17-B11)*B16))/12</f>
        <v>429187.0719743488</v>
      </c>
      <c r="C18" s="7" t="s">
        <v>17</v>
      </c>
    </row>
    <row r="19" spans="1:26" ht="18">
      <c r="A19" s="15"/>
      <c r="B19" s="48"/>
      <c r="C19" s="49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8">
      <c r="A20" s="15"/>
      <c r="B20" s="50" t="s">
        <v>52</v>
      </c>
      <c r="C20" s="50" t="s">
        <v>52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8">
      <c r="A21" s="5" t="s">
        <v>13</v>
      </c>
      <c r="B21" s="51">
        <f>B27</f>
        <v>67850.832915285951</v>
      </c>
      <c r="C21" s="51">
        <f>B30</f>
        <v>101245.3970255108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8">
      <c r="A22" s="5" t="s">
        <v>15</v>
      </c>
      <c r="B22" s="49">
        <f>B6-B4</f>
        <v>25</v>
      </c>
      <c r="C22" s="49">
        <f>B5-B4</f>
        <v>10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8">
      <c r="A23" s="5" t="s">
        <v>53</v>
      </c>
      <c r="B23" s="51">
        <f t="shared" ref="B23:C23" si="0">B21*12*B22</f>
        <v>20355249.874585785</v>
      </c>
      <c r="C23" s="51">
        <f t="shared" si="0"/>
        <v>12149447.643061297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36">
      <c r="A24" s="5" t="s">
        <v>48</v>
      </c>
      <c r="B24" s="52"/>
      <c r="C24" s="50">
        <f t="shared" ref="C24:C25" si="1">B33</f>
        <v>15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8">
      <c r="A25" s="15" t="s">
        <v>50</v>
      </c>
      <c r="B25" s="52" t="s">
        <v>54</v>
      </c>
      <c r="C25" s="51">
        <f t="shared" si="1"/>
        <v>128756121.59230465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8">
      <c r="A26" s="53" t="s">
        <v>31</v>
      </c>
      <c r="B26" s="54"/>
      <c r="C26" s="55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31.5">
      <c r="A27" s="5" t="s">
        <v>33</v>
      </c>
      <c r="B27" s="24">
        <f>PMT(B9/12,12*(B6-B4),,-B16,1)</f>
        <v>67850.832915285951</v>
      </c>
      <c r="C27" s="7" t="s">
        <v>34</v>
      </c>
    </row>
    <row r="28" spans="1:26" ht="31.5">
      <c r="A28" s="5" t="s">
        <v>36</v>
      </c>
      <c r="B28" s="14">
        <f>B27*12*(B6-B4)</f>
        <v>20355249.874585785</v>
      </c>
      <c r="C28" s="7" t="s">
        <v>34</v>
      </c>
    </row>
    <row r="29" spans="1:26" ht="18">
      <c r="A29" s="53" t="s">
        <v>37</v>
      </c>
      <c r="B29" s="56"/>
      <c r="C29" s="3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6">
      <c r="A30" s="5" t="s">
        <v>55</v>
      </c>
      <c r="B30" s="24">
        <f>PMT(B9/12,12*B31,,-B32,1)</f>
        <v>101245.3970255108</v>
      </c>
      <c r="C30" s="7" t="s">
        <v>39</v>
      </c>
    </row>
    <row r="31" spans="1:26" ht="31.5">
      <c r="A31" s="5" t="s">
        <v>40</v>
      </c>
      <c r="B31" s="11">
        <f>B5-B4</f>
        <v>10</v>
      </c>
      <c r="C31" s="7" t="s">
        <v>39</v>
      </c>
    </row>
    <row r="32" spans="1:26" ht="31.5">
      <c r="A32" s="5" t="s">
        <v>56</v>
      </c>
      <c r="B32" s="21">
        <f>B16/((1+B9)^B33)</f>
        <v>23523262.0297927</v>
      </c>
      <c r="C32" s="7" t="s">
        <v>42</v>
      </c>
      <c r="D32" s="14"/>
    </row>
    <row r="33" spans="1:4" ht="36">
      <c r="A33" s="5" t="s">
        <v>48</v>
      </c>
      <c r="B33" s="11">
        <f>B6-B5</f>
        <v>15</v>
      </c>
      <c r="C33" s="7" t="s">
        <v>42</v>
      </c>
      <c r="D33" s="13"/>
    </row>
    <row r="34" spans="1:4" ht="31.5">
      <c r="A34" s="15" t="s">
        <v>57</v>
      </c>
      <c r="B34" s="17">
        <f>B32*(1+B9)^B33</f>
        <v>128756121.59230465</v>
      </c>
      <c r="C34" s="7" t="s">
        <v>42</v>
      </c>
      <c r="D34" s="13"/>
    </row>
    <row r="35" spans="1:4" ht="15">
      <c r="A35" s="28"/>
      <c r="B35" s="29"/>
      <c r="C35" s="30"/>
    </row>
    <row r="36" spans="1:4" ht="18">
      <c r="A36" s="32" t="s">
        <v>43</v>
      </c>
      <c r="B36" s="29"/>
      <c r="C36" s="30"/>
    </row>
    <row r="37" spans="1:4" ht="25.5">
      <c r="A37" s="33" t="s">
        <v>44</v>
      </c>
      <c r="B37" s="29"/>
      <c r="C37" s="30"/>
    </row>
    <row r="38" spans="1:4" ht="15">
      <c r="A38" s="34" t="s">
        <v>45</v>
      </c>
      <c r="B38" s="36"/>
      <c r="C38" s="37"/>
    </row>
    <row r="39" spans="1:4" ht="15">
      <c r="A39" s="39"/>
      <c r="B39" s="36"/>
      <c r="C39" s="57">
        <f>B34/((1+B9)^B33)</f>
        <v>23523262.0297927</v>
      </c>
    </row>
    <row r="40" spans="1:4" ht="15">
      <c r="A40" s="39"/>
      <c r="B40" s="36"/>
      <c r="C40" s="37"/>
    </row>
    <row r="41" spans="1:4" ht="15">
      <c r="A41" s="39"/>
      <c r="B41" s="36"/>
      <c r="C41" s="37"/>
    </row>
    <row r="42" spans="1:4" ht="15">
      <c r="A42" s="39"/>
      <c r="B42" s="36"/>
      <c r="C42" s="37"/>
      <c r="D42" s="13"/>
    </row>
    <row r="43" spans="1:4" ht="18">
      <c r="A43" s="5" t="s">
        <v>1</v>
      </c>
      <c r="B43" s="6">
        <v>40</v>
      </c>
      <c r="C43" s="37"/>
    </row>
    <row r="44" spans="1:4" ht="18">
      <c r="A44" s="5" t="s">
        <v>2</v>
      </c>
      <c r="B44" s="6">
        <v>50</v>
      </c>
      <c r="C44" s="37"/>
    </row>
    <row r="45" spans="1:4" ht="18">
      <c r="A45" s="5" t="s">
        <v>3</v>
      </c>
      <c r="B45" s="6">
        <v>65</v>
      </c>
      <c r="C45" s="37"/>
    </row>
    <row r="46" spans="1:4" ht="18">
      <c r="A46" s="5" t="s">
        <v>4</v>
      </c>
      <c r="B46" s="6">
        <v>90</v>
      </c>
      <c r="C46" s="37"/>
    </row>
    <row r="47" spans="1:4" ht="18">
      <c r="A47" s="5" t="s">
        <v>5</v>
      </c>
      <c r="B47" s="6">
        <v>100000</v>
      </c>
      <c r="C47" s="37"/>
    </row>
    <row r="48" spans="1:4" ht="18">
      <c r="A48" s="5" t="s">
        <v>8</v>
      </c>
      <c r="B48" s="8">
        <v>0.06</v>
      </c>
      <c r="C48" s="37"/>
    </row>
    <row r="49" spans="1:3" ht="18">
      <c r="A49" s="5" t="s">
        <v>7</v>
      </c>
      <c r="B49" s="8">
        <v>0.12</v>
      </c>
      <c r="C49" s="37"/>
    </row>
    <row r="50" spans="1:3" ht="18">
      <c r="A50" s="5" t="s">
        <v>9</v>
      </c>
      <c r="B50" s="8">
        <v>0.04</v>
      </c>
      <c r="C50" s="37"/>
    </row>
    <row r="51" spans="1:3" ht="15">
      <c r="A51" s="39"/>
      <c r="B51" s="36"/>
      <c r="C51" s="37"/>
    </row>
    <row r="52" spans="1:3" ht="15">
      <c r="A52" s="39"/>
      <c r="B52" s="36"/>
      <c r="C52" s="37"/>
    </row>
    <row r="53" spans="1:3" ht="15">
      <c r="A53" s="39"/>
      <c r="B53" s="36"/>
      <c r="C53" s="37"/>
    </row>
    <row r="54" spans="1:3" ht="12.75">
      <c r="B54" s="58" t="s">
        <v>58</v>
      </c>
      <c r="C54" s="59" t="s">
        <v>52</v>
      </c>
    </row>
    <row r="55" spans="1:3" ht="36">
      <c r="A55" s="5" t="s">
        <v>55</v>
      </c>
      <c r="B55" s="36"/>
      <c r="C55" s="37"/>
    </row>
    <row r="56" spans="1:3" ht="18">
      <c r="A56" s="5" t="s">
        <v>40</v>
      </c>
      <c r="B56" s="36"/>
      <c r="C56" s="37"/>
    </row>
    <row r="57" spans="1:3" ht="18">
      <c r="A57" s="5" t="s">
        <v>56</v>
      </c>
      <c r="B57" s="36"/>
      <c r="C57" s="37"/>
    </row>
    <row r="58" spans="1:3" ht="36">
      <c r="A58" s="5" t="s">
        <v>48</v>
      </c>
      <c r="B58" s="36"/>
      <c r="C58" s="37"/>
    </row>
    <row r="59" spans="1:3" ht="15">
      <c r="A59" s="39"/>
      <c r="B59" s="36"/>
      <c r="C59" s="37"/>
    </row>
    <row r="60" spans="1:3" ht="15">
      <c r="A60" s="39"/>
      <c r="B60" s="36"/>
      <c r="C60" s="37"/>
    </row>
    <row r="61" spans="1:3" ht="15">
      <c r="A61" s="39"/>
      <c r="B61" s="36"/>
      <c r="C61" s="37"/>
    </row>
    <row r="62" spans="1:3" ht="15">
      <c r="A62" s="39"/>
      <c r="B62" s="36"/>
      <c r="C62" s="37"/>
    </row>
    <row r="63" spans="1:3" ht="15">
      <c r="A63" s="39"/>
      <c r="B63" s="36"/>
      <c r="C63" s="37"/>
    </row>
    <row r="64" spans="1:3" ht="15">
      <c r="A64" s="39"/>
      <c r="B64" s="36"/>
      <c r="C64" s="37"/>
    </row>
    <row r="65" spans="1:3" ht="15">
      <c r="A65" s="39"/>
      <c r="B65" s="36"/>
      <c r="C65" s="37"/>
    </row>
    <row r="66" spans="1:3" ht="15">
      <c r="A66" s="39"/>
      <c r="B66" s="36"/>
      <c r="C66" s="37"/>
    </row>
    <row r="67" spans="1:3" ht="15">
      <c r="A67" s="39"/>
      <c r="B67" s="36"/>
      <c r="C67" s="37"/>
    </row>
    <row r="68" spans="1:3" ht="15">
      <c r="A68" s="28"/>
      <c r="B68" s="29"/>
      <c r="C68" s="30"/>
    </row>
    <row r="69" spans="1:3" ht="15">
      <c r="A69" s="28"/>
      <c r="B69" s="29"/>
      <c r="C69" s="30"/>
    </row>
    <row r="70" spans="1:3" ht="15">
      <c r="A70" s="28"/>
      <c r="B70" s="29"/>
      <c r="C70" s="30"/>
    </row>
    <row r="71" spans="1:3" ht="15">
      <c r="A71" s="28"/>
      <c r="B71" s="29"/>
      <c r="C71" s="30"/>
    </row>
    <row r="72" spans="1:3" ht="15">
      <c r="A72" s="28"/>
      <c r="B72" s="29"/>
      <c r="C72" s="30"/>
    </row>
    <row r="73" spans="1:3" ht="15">
      <c r="A73" s="28"/>
      <c r="B73" s="29"/>
      <c r="C73" s="30"/>
    </row>
    <row r="74" spans="1:3" ht="15">
      <c r="A74" s="28"/>
      <c r="B74" s="29"/>
      <c r="C74" s="30"/>
    </row>
    <row r="75" spans="1:3" ht="15">
      <c r="A75" s="28"/>
      <c r="B75" s="29"/>
      <c r="C75" s="30"/>
    </row>
    <row r="76" spans="1:3" ht="15">
      <c r="A76" s="28"/>
      <c r="B76" s="29"/>
      <c r="C76" s="30"/>
    </row>
    <row r="77" spans="1:3" ht="15">
      <c r="A77" s="28"/>
      <c r="B77" s="29"/>
      <c r="C77" s="30"/>
    </row>
    <row r="78" spans="1:3" ht="15">
      <c r="A78" s="28"/>
      <c r="B78" s="29"/>
      <c r="C78" s="30"/>
    </row>
    <row r="79" spans="1:3" ht="15">
      <c r="A79" s="28"/>
      <c r="B79" s="29"/>
      <c r="C79" s="30"/>
    </row>
    <row r="80" spans="1:3" ht="15">
      <c r="A80" s="28"/>
      <c r="B80" s="29"/>
      <c r="C80" s="30"/>
    </row>
    <row r="81" spans="1:3" ht="15">
      <c r="A81" s="28"/>
      <c r="B81" s="29"/>
      <c r="C81" s="30"/>
    </row>
    <row r="82" spans="1:3" ht="15">
      <c r="A82" s="28"/>
      <c r="B82" s="29"/>
      <c r="C82" s="30"/>
    </row>
    <row r="83" spans="1:3" ht="15">
      <c r="A83" s="28"/>
      <c r="B83" s="29"/>
      <c r="C83" s="30"/>
    </row>
    <row r="84" spans="1:3" ht="15">
      <c r="A84" s="28"/>
      <c r="B84" s="29"/>
      <c r="C84" s="30"/>
    </row>
    <row r="85" spans="1:3" ht="15">
      <c r="A85" s="28"/>
      <c r="B85" s="29"/>
      <c r="C85" s="30"/>
    </row>
    <row r="86" spans="1:3" ht="15">
      <c r="A86" s="28"/>
      <c r="B86" s="29"/>
      <c r="C86" s="30"/>
    </row>
    <row r="87" spans="1:3" ht="15">
      <c r="A87" s="28"/>
      <c r="B87" s="29"/>
      <c r="C87" s="30"/>
    </row>
    <row r="88" spans="1:3" ht="15">
      <c r="A88" s="28"/>
      <c r="B88" s="29"/>
      <c r="C88" s="30"/>
    </row>
    <row r="89" spans="1:3" ht="15">
      <c r="A89" s="28"/>
      <c r="B89" s="29"/>
      <c r="C89" s="30"/>
    </row>
    <row r="90" spans="1:3" ht="15">
      <c r="A90" s="28"/>
      <c r="B90" s="29"/>
      <c r="C90" s="30"/>
    </row>
    <row r="91" spans="1:3" ht="15">
      <c r="A91" s="28"/>
      <c r="B91" s="29"/>
      <c r="C91" s="30"/>
    </row>
    <row r="92" spans="1:3" ht="15">
      <c r="A92" s="28"/>
      <c r="B92" s="29"/>
      <c r="C92" s="30"/>
    </row>
    <row r="93" spans="1:3" ht="15">
      <c r="A93" s="28"/>
      <c r="B93" s="29"/>
      <c r="C93" s="30"/>
    </row>
    <row r="94" spans="1:3" ht="15">
      <c r="A94" s="28"/>
      <c r="B94" s="29"/>
      <c r="C94" s="30"/>
    </row>
    <row r="95" spans="1:3" ht="15">
      <c r="A95" s="28"/>
      <c r="B95" s="29"/>
      <c r="C95" s="30"/>
    </row>
    <row r="96" spans="1:3" ht="15">
      <c r="A96" s="28"/>
      <c r="B96" s="29"/>
      <c r="C96" s="30"/>
    </row>
    <row r="97" spans="1:3" ht="15">
      <c r="A97" s="28"/>
      <c r="B97" s="29"/>
      <c r="C97" s="30"/>
    </row>
    <row r="98" spans="1:3" ht="15">
      <c r="A98" s="28"/>
      <c r="B98" s="29"/>
      <c r="C98" s="30"/>
    </row>
    <row r="99" spans="1:3" ht="15">
      <c r="A99" s="28"/>
      <c r="B99" s="29"/>
      <c r="C99" s="30"/>
    </row>
    <row r="100" spans="1:3" ht="15">
      <c r="A100" s="28"/>
      <c r="B100" s="29"/>
      <c r="C100" s="30"/>
    </row>
    <row r="101" spans="1:3" ht="15">
      <c r="A101" s="28"/>
      <c r="B101" s="29"/>
      <c r="C101" s="30"/>
    </row>
    <row r="102" spans="1:3" ht="15">
      <c r="A102" s="28"/>
      <c r="B102" s="29"/>
      <c r="C102" s="30"/>
    </row>
    <row r="103" spans="1:3" ht="15">
      <c r="A103" s="28"/>
      <c r="B103" s="29"/>
      <c r="C103" s="30"/>
    </row>
    <row r="104" spans="1:3" ht="15">
      <c r="A104" s="28"/>
      <c r="B104" s="29"/>
      <c r="C104" s="30"/>
    </row>
    <row r="105" spans="1:3" ht="15">
      <c r="A105" s="28"/>
      <c r="B105" s="29"/>
      <c r="C105" s="30"/>
    </row>
    <row r="106" spans="1:3" ht="15">
      <c r="A106" s="28"/>
      <c r="B106" s="29"/>
      <c r="C106" s="30"/>
    </row>
    <row r="107" spans="1:3" ht="15">
      <c r="A107" s="28"/>
      <c r="B107" s="29"/>
      <c r="C107" s="30"/>
    </row>
    <row r="108" spans="1:3" ht="15">
      <c r="A108" s="28"/>
      <c r="B108" s="29"/>
      <c r="C108" s="30"/>
    </row>
    <row r="109" spans="1:3" ht="15">
      <c r="A109" s="28"/>
      <c r="B109" s="29"/>
      <c r="C109" s="30"/>
    </row>
    <row r="110" spans="1:3" ht="15">
      <c r="A110" s="28"/>
      <c r="B110" s="29"/>
      <c r="C110" s="30"/>
    </row>
    <row r="111" spans="1:3" ht="15">
      <c r="A111" s="28"/>
      <c r="B111" s="29"/>
      <c r="C111" s="30"/>
    </row>
    <row r="112" spans="1:3" ht="15">
      <c r="A112" s="28"/>
      <c r="B112" s="29"/>
      <c r="C112" s="30"/>
    </row>
    <row r="113" spans="1:3" ht="15">
      <c r="A113" s="28"/>
      <c r="B113" s="29"/>
      <c r="C113" s="30"/>
    </row>
    <row r="114" spans="1:3" ht="15">
      <c r="A114" s="28"/>
      <c r="B114" s="29"/>
      <c r="C114" s="30"/>
    </row>
    <row r="115" spans="1:3" ht="15">
      <c r="A115" s="28"/>
      <c r="B115" s="29"/>
      <c r="C115" s="30"/>
    </row>
    <row r="116" spans="1:3" ht="15">
      <c r="A116" s="28"/>
      <c r="B116" s="29"/>
      <c r="C116" s="30"/>
    </row>
    <row r="117" spans="1:3" ht="15">
      <c r="A117" s="28"/>
      <c r="B117" s="29"/>
      <c r="C117" s="30"/>
    </row>
    <row r="118" spans="1:3" ht="15">
      <c r="A118" s="28"/>
      <c r="B118" s="29"/>
      <c r="C118" s="30"/>
    </row>
    <row r="119" spans="1:3" ht="15">
      <c r="A119" s="28"/>
      <c r="B119" s="29"/>
      <c r="C119" s="30"/>
    </row>
    <row r="120" spans="1:3" ht="15">
      <c r="A120" s="28"/>
      <c r="B120" s="29"/>
      <c r="C120" s="30"/>
    </row>
    <row r="121" spans="1:3" ht="15">
      <c r="A121" s="28"/>
      <c r="B121" s="29"/>
      <c r="C121" s="30"/>
    </row>
    <row r="122" spans="1:3" ht="15">
      <c r="A122" s="28"/>
      <c r="B122" s="29"/>
      <c r="C122" s="30"/>
    </row>
    <row r="123" spans="1:3" ht="15">
      <c r="A123" s="28"/>
      <c r="B123" s="29"/>
      <c r="C123" s="30"/>
    </row>
    <row r="124" spans="1:3" ht="15">
      <c r="A124" s="28"/>
      <c r="B124" s="29"/>
      <c r="C124" s="30"/>
    </row>
    <row r="125" spans="1:3" ht="15">
      <c r="A125" s="28"/>
      <c r="B125" s="29"/>
      <c r="C125" s="30"/>
    </row>
    <row r="126" spans="1:3" ht="15">
      <c r="A126" s="28"/>
      <c r="B126" s="29"/>
      <c r="C126" s="30"/>
    </row>
    <row r="127" spans="1:3" ht="15">
      <c r="A127" s="28"/>
      <c r="B127" s="29"/>
      <c r="C127" s="30"/>
    </row>
    <row r="128" spans="1:3" ht="15">
      <c r="A128" s="28"/>
      <c r="B128" s="29"/>
      <c r="C128" s="30"/>
    </row>
    <row r="129" spans="1:3" ht="15">
      <c r="A129" s="28"/>
      <c r="B129" s="29"/>
      <c r="C129" s="30"/>
    </row>
    <row r="130" spans="1:3" ht="15">
      <c r="A130" s="28"/>
      <c r="B130" s="29"/>
      <c r="C130" s="30"/>
    </row>
    <row r="131" spans="1:3" ht="15">
      <c r="A131" s="28"/>
      <c r="B131" s="29"/>
      <c r="C131" s="30"/>
    </row>
    <row r="132" spans="1:3" ht="15">
      <c r="A132" s="28"/>
      <c r="B132" s="29"/>
      <c r="C132" s="30"/>
    </row>
    <row r="133" spans="1:3" ht="15">
      <c r="A133" s="28"/>
      <c r="B133" s="29"/>
      <c r="C133" s="30"/>
    </row>
    <row r="134" spans="1:3" ht="15">
      <c r="A134" s="28"/>
      <c r="B134" s="29"/>
      <c r="C134" s="30"/>
    </row>
    <row r="135" spans="1:3" ht="15">
      <c r="A135" s="28"/>
      <c r="B135" s="29"/>
      <c r="C135" s="30"/>
    </row>
    <row r="136" spans="1:3" ht="15">
      <c r="A136" s="28"/>
      <c r="B136" s="29"/>
      <c r="C136" s="30"/>
    </row>
    <row r="137" spans="1:3" ht="15">
      <c r="A137" s="28"/>
      <c r="B137" s="29"/>
      <c r="C137" s="30"/>
    </row>
    <row r="138" spans="1:3" ht="15">
      <c r="A138" s="28"/>
      <c r="B138" s="29"/>
      <c r="C138" s="30"/>
    </row>
    <row r="139" spans="1:3" ht="15">
      <c r="A139" s="28"/>
      <c r="B139" s="29"/>
      <c r="C139" s="30"/>
    </row>
    <row r="140" spans="1:3" ht="15">
      <c r="A140" s="28"/>
      <c r="B140" s="29"/>
      <c r="C140" s="30"/>
    </row>
    <row r="141" spans="1:3" ht="15">
      <c r="A141" s="28"/>
      <c r="B141" s="29"/>
      <c r="C141" s="30"/>
    </row>
    <row r="142" spans="1:3" ht="15">
      <c r="A142" s="28"/>
      <c r="B142" s="29"/>
      <c r="C142" s="30"/>
    </row>
    <row r="143" spans="1:3" ht="15">
      <c r="A143" s="28"/>
      <c r="B143" s="29"/>
      <c r="C143" s="30"/>
    </row>
    <row r="144" spans="1:3" ht="15">
      <c r="A144" s="28"/>
      <c r="B144" s="29"/>
      <c r="C144" s="30"/>
    </row>
    <row r="145" spans="1:3" ht="15">
      <c r="A145" s="28"/>
      <c r="B145" s="29"/>
      <c r="C145" s="30"/>
    </row>
    <row r="146" spans="1:3" ht="15">
      <c r="A146" s="28"/>
      <c r="B146" s="29"/>
      <c r="C146" s="30"/>
    </row>
    <row r="147" spans="1:3" ht="15">
      <c r="A147" s="28"/>
      <c r="B147" s="29"/>
      <c r="C147" s="30"/>
    </row>
    <row r="148" spans="1:3" ht="15">
      <c r="A148" s="28"/>
      <c r="B148" s="29"/>
      <c r="C148" s="30"/>
    </row>
    <row r="149" spans="1:3" ht="15">
      <c r="A149" s="28"/>
      <c r="B149" s="29"/>
      <c r="C149" s="30"/>
    </row>
    <row r="150" spans="1:3" ht="15">
      <c r="A150" s="28"/>
      <c r="B150" s="29"/>
      <c r="C150" s="30"/>
    </row>
    <row r="151" spans="1:3" ht="15">
      <c r="A151" s="28"/>
      <c r="B151" s="29"/>
      <c r="C151" s="30"/>
    </row>
    <row r="152" spans="1:3" ht="15">
      <c r="A152" s="28"/>
      <c r="B152" s="29"/>
      <c r="C152" s="30"/>
    </row>
    <row r="153" spans="1:3" ht="15">
      <c r="A153" s="28"/>
      <c r="B153" s="29"/>
      <c r="C153" s="30"/>
    </row>
    <row r="154" spans="1:3" ht="15">
      <c r="A154" s="28"/>
      <c r="B154" s="29"/>
      <c r="C154" s="30"/>
    </row>
    <row r="155" spans="1:3" ht="15">
      <c r="A155" s="28"/>
      <c r="B155" s="29"/>
      <c r="C155" s="30"/>
    </row>
    <row r="156" spans="1:3" ht="15">
      <c r="A156" s="28"/>
      <c r="B156" s="29"/>
      <c r="C156" s="30"/>
    </row>
    <row r="157" spans="1:3" ht="15">
      <c r="A157" s="28"/>
      <c r="B157" s="29"/>
      <c r="C157" s="30"/>
    </row>
    <row r="158" spans="1:3" ht="15">
      <c r="A158" s="28"/>
      <c r="B158" s="29"/>
      <c r="C158" s="30"/>
    </row>
    <row r="159" spans="1:3" ht="15">
      <c r="A159" s="28"/>
      <c r="B159" s="29"/>
      <c r="C159" s="30"/>
    </row>
    <row r="160" spans="1:3" ht="15">
      <c r="A160" s="28"/>
      <c r="B160" s="29"/>
      <c r="C160" s="30"/>
    </row>
    <row r="161" spans="1:3" ht="15">
      <c r="A161" s="28"/>
      <c r="B161" s="29"/>
      <c r="C161" s="30"/>
    </row>
    <row r="162" spans="1:3" ht="15">
      <c r="A162" s="28"/>
      <c r="B162" s="29"/>
      <c r="C162" s="30"/>
    </row>
    <row r="163" spans="1:3" ht="15">
      <c r="A163" s="28"/>
      <c r="B163" s="29"/>
      <c r="C163" s="30"/>
    </row>
    <row r="164" spans="1:3" ht="15">
      <c r="A164" s="28"/>
      <c r="B164" s="29"/>
      <c r="C164" s="30"/>
    </row>
    <row r="165" spans="1:3" ht="15">
      <c r="A165" s="28"/>
      <c r="B165" s="29"/>
      <c r="C165" s="30"/>
    </row>
    <row r="166" spans="1:3" ht="15">
      <c r="A166" s="28"/>
      <c r="B166" s="29"/>
      <c r="C166" s="30"/>
    </row>
    <row r="167" spans="1:3" ht="15">
      <c r="A167" s="28"/>
      <c r="B167" s="29"/>
      <c r="C167" s="30"/>
    </row>
    <row r="168" spans="1:3" ht="15">
      <c r="A168" s="28"/>
      <c r="B168" s="29"/>
      <c r="C168" s="30"/>
    </row>
    <row r="169" spans="1:3" ht="15">
      <c r="A169" s="28"/>
      <c r="B169" s="29"/>
      <c r="C169" s="30"/>
    </row>
    <row r="170" spans="1:3" ht="15">
      <c r="A170" s="28"/>
      <c r="B170" s="29"/>
      <c r="C170" s="30"/>
    </row>
    <row r="171" spans="1:3" ht="15">
      <c r="A171" s="28"/>
      <c r="B171" s="29"/>
      <c r="C171" s="30"/>
    </row>
    <row r="172" spans="1:3" ht="15">
      <c r="A172" s="28"/>
      <c r="B172" s="29"/>
      <c r="C172" s="30"/>
    </row>
    <row r="173" spans="1:3" ht="15">
      <c r="A173" s="28"/>
      <c r="B173" s="29"/>
      <c r="C173" s="30"/>
    </row>
    <row r="174" spans="1:3" ht="15">
      <c r="A174" s="28"/>
      <c r="B174" s="29"/>
      <c r="C174" s="30"/>
    </row>
    <row r="175" spans="1:3" ht="15">
      <c r="A175" s="28"/>
      <c r="B175" s="29"/>
      <c r="C175" s="30"/>
    </row>
    <row r="176" spans="1:3" ht="15">
      <c r="A176" s="28"/>
      <c r="B176" s="29"/>
      <c r="C176" s="30"/>
    </row>
    <row r="177" spans="1:3" ht="15">
      <c r="A177" s="28"/>
      <c r="B177" s="29"/>
      <c r="C177" s="30"/>
    </row>
    <row r="178" spans="1:3" ht="15">
      <c r="A178" s="28"/>
      <c r="B178" s="29"/>
      <c r="C178" s="30"/>
    </row>
    <row r="179" spans="1:3" ht="15">
      <c r="A179" s="28"/>
      <c r="B179" s="29"/>
      <c r="C179" s="30"/>
    </row>
    <row r="180" spans="1:3" ht="15">
      <c r="A180" s="28"/>
      <c r="B180" s="29"/>
      <c r="C180" s="30"/>
    </row>
    <row r="181" spans="1:3" ht="15">
      <c r="A181" s="28"/>
      <c r="B181" s="29"/>
      <c r="C181" s="30"/>
    </row>
    <row r="182" spans="1:3" ht="15">
      <c r="A182" s="28"/>
      <c r="B182" s="29"/>
      <c r="C182" s="30"/>
    </row>
    <row r="183" spans="1:3" ht="15">
      <c r="A183" s="28"/>
      <c r="B183" s="29"/>
      <c r="C183" s="30"/>
    </row>
    <row r="184" spans="1:3" ht="15">
      <c r="A184" s="28"/>
      <c r="B184" s="29"/>
      <c r="C184" s="30"/>
    </row>
    <row r="185" spans="1:3" ht="15">
      <c r="A185" s="28"/>
      <c r="B185" s="29"/>
      <c r="C185" s="30"/>
    </row>
    <row r="186" spans="1:3" ht="15">
      <c r="A186" s="28"/>
      <c r="B186" s="29"/>
      <c r="C186" s="30"/>
    </row>
    <row r="187" spans="1:3" ht="15">
      <c r="A187" s="28"/>
      <c r="B187" s="29"/>
      <c r="C187" s="30"/>
    </row>
    <row r="188" spans="1:3" ht="15">
      <c r="A188" s="28"/>
      <c r="B188" s="29"/>
      <c r="C188" s="30"/>
    </row>
    <row r="189" spans="1:3" ht="15">
      <c r="A189" s="28"/>
      <c r="B189" s="29"/>
      <c r="C189" s="30"/>
    </row>
    <row r="190" spans="1:3" ht="15">
      <c r="A190" s="28"/>
      <c r="B190" s="29"/>
      <c r="C190" s="30"/>
    </row>
    <row r="191" spans="1:3" ht="15">
      <c r="A191" s="28"/>
      <c r="B191" s="29"/>
      <c r="C191" s="30"/>
    </row>
    <row r="192" spans="1:3" ht="15">
      <c r="A192" s="28"/>
      <c r="B192" s="29"/>
      <c r="C192" s="30"/>
    </row>
    <row r="193" spans="1:3" ht="15">
      <c r="A193" s="28"/>
      <c r="B193" s="29"/>
      <c r="C193" s="30"/>
    </row>
    <row r="194" spans="1:3" ht="15">
      <c r="A194" s="28"/>
      <c r="B194" s="29"/>
      <c r="C194" s="30"/>
    </row>
    <row r="195" spans="1:3" ht="15">
      <c r="A195" s="28"/>
      <c r="B195" s="29"/>
      <c r="C195" s="30"/>
    </row>
    <row r="196" spans="1:3" ht="15">
      <c r="A196" s="28"/>
      <c r="B196" s="29"/>
      <c r="C196" s="30"/>
    </row>
    <row r="197" spans="1:3" ht="15">
      <c r="A197" s="28"/>
      <c r="B197" s="29"/>
      <c r="C197" s="30"/>
    </row>
    <row r="198" spans="1:3" ht="15">
      <c r="A198" s="28"/>
      <c r="B198" s="29"/>
      <c r="C198" s="30"/>
    </row>
    <row r="199" spans="1:3" ht="15">
      <c r="A199" s="28"/>
      <c r="B199" s="29"/>
      <c r="C199" s="30"/>
    </row>
    <row r="200" spans="1:3" ht="15">
      <c r="A200" s="28"/>
      <c r="B200" s="29"/>
      <c r="C200" s="30"/>
    </row>
    <row r="201" spans="1:3" ht="15">
      <c r="A201" s="28"/>
      <c r="B201" s="29"/>
      <c r="C201" s="30"/>
    </row>
    <row r="202" spans="1:3" ht="15">
      <c r="A202" s="28"/>
      <c r="B202" s="29"/>
      <c r="C202" s="30"/>
    </row>
    <row r="203" spans="1:3" ht="15">
      <c r="A203" s="28"/>
      <c r="B203" s="29"/>
      <c r="C203" s="30"/>
    </row>
    <row r="204" spans="1:3" ht="15">
      <c r="A204" s="28"/>
      <c r="B204" s="29"/>
      <c r="C204" s="30"/>
    </row>
    <row r="205" spans="1:3" ht="15">
      <c r="A205" s="28"/>
      <c r="B205" s="29"/>
      <c r="C205" s="30"/>
    </row>
    <row r="206" spans="1:3" ht="15">
      <c r="A206" s="28"/>
      <c r="B206" s="29"/>
      <c r="C206" s="30"/>
    </row>
    <row r="207" spans="1:3" ht="15">
      <c r="A207" s="28"/>
      <c r="B207" s="29"/>
      <c r="C207" s="30"/>
    </row>
    <row r="208" spans="1:3" ht="15">
      <c r="A208" s="28"/>
      <c r="B208" s="29"/>
      <c r="C208" s="30"/>
    </row>
    <row r="209" spans="1:3" ht="15">
      <c r="A209" s="28"/>
      <c r="B209" s="29"/>
      <c r="C209" s="30"/>
    </row>
    <row r="210" spans="1:3" ht="15">
      <c r="A210" s="28"/>
      <c r="B210" s="29"/>
      <c r="C210" s="30"/>
    </row>
    <row r="211" spans="1:3" ht="15">
      <c r="A211" s="28"/>
      <c r="B211" s="29"/>
      <c r="C211" s="30"/>
    </row>
    <row r="212" spans="1:3" ht="15">
      <c r="A212" s="28"/>
      <c r="B212" s="29"/>
      <c r="C212" s="30"/>
    </row>
    <row r="213" spans="1:3" ht="15">
      <c r="A213" s="28"/>
      <c r="B213" s="29"/>
      <c r="C213" s="30"/>
    </row>
    <row r="214" spans="1:3" ht="15">
      <c r="A214" s="28"/>
      <c r="B214" s="29"/>
      <c r="C214" s="30"/>
    </row>
    <row r="215" spans="1:3" ht="15">
      <c r="A215" s="28"/>
      <c r="B215" s="29"/>
      <c r="C215" s="30"/>
    </row>
    <row r="216" spans="1:3" ht="15">
      <c r="A216" s="28"/>
      <c r="B216" s="29"/>
      <c r="C216" s="30"/>
    </row>
    <row r="217" spans="1:3" ht="15">
      <c r="A217" s="28"/>
      <c r="B217" s="29"/>
      <c r="C217" s="30"/>
    </row>
    <row r="218" spans="1:3" ht="15">
      <c r="A218" s="28"/>
      <c r="B218" s="29"/>
      <c r="C218" s="30"/>
    </row>
    <row r="219" spans="1:3" ht="15">
      <c r="A219" s="28"/>
      <c r="B219" s="29"/>
      <c r="C219" s="30"/>
    </row>
    <row r="220" spans="1:3" ht="15">
      <c r="A220" s="28"/>
      <c r="B220" s="29"/>
      <c r="C220" s="30"/>
    </row>
    <row r="221" spans="1:3" ht="15">
      <c r="A221" s="28"/>
      <c r="B221" s="29"/>
      <c r="C221" s="30"/>
    </row>
    <row r="222" spans="1:3" ht="15">
      <c r="A222" s="28"/>
      <c r="B222" s="29"/>
      <c r="C222" s="30"/>
    </row>
    <row r="223" spans="1:3" ht="15">
      <c r="A223" s="28"/>
      <c r="B223" s="29"/>
      <c r="C223" s="30"/>
    </row>
    <row r="224" spans="1:3" ht="15">
      <c r="A224" s="28"/>
      <c r="B224" s="29"/>
      <c r="C224" s="30"/>
    </row>
    <row r="225" spans="1:3" ht="15">
      <c r="A225" s="28"/>
      <c r="B225" s="29"/>
      <c r="C225" s="30"/>
    </row>
    <row r="226" spans="1:3" ht="15">
      <c r="A226" s="28"/>
      <c r="B226" s="29"/>
      <c r="C226" s="30"/>
    </row>
    <row r="227" spans="1:3" ht="15">
      <c r="A227" s="28"/>
      <c r="B227" s="29"/>
      <c r="C227" s="30"/>
    </row>
    <row r="228" spans="1:3" ht="15">
      <c r="A228" s="28"/>
      <c r="B228" s="29"/>
      <c r="C228" s="30"/>
    </row>
    <row r="229" spans="1:3" ht="15">
      <c r="A229" s="28"/>
      <c r="B229" s="29"/>
      <c r="C229" s="30"/>
    </row>
    <row r="230" spans="1:3" ht="15">
      <c r="A230" s="28"/>
      <c r="B230" s="29"/>
      <c r="C230" s="30"/>
    </row>
    <row r="231" spans="1:3" ht="15">
      <c r="A231" s="28"/>
      <c r="B231" s="29"/>
      <c r="C231" s="30"/>
    </row>
    <row r="232" spans="1:3" ht="15">
      <c r="A232" s="28"/>
      <c r="B232" s="29"/>
      <c r="C232" s="30"/>
    </row>
    <row r="233" spans="1:3" ht="15">
      <c r="A233" s="28"/>
      <c r="B233" s="29"/>
      <c r="C233" s="30"/>
    </row>
    <row r="234" spans="1:3" ht="15">
      <c r="A234" s="28"/>
      <c r="B234" s="29"/>
      <c r="C234" s="30"/>
    </row>
    <row r="235" spans="1:3" ht="15">
      <c r="A235" s="28"/>
      <c r="B235" s="29"/>
      <c r="C235" s="30"/>
    </row>
    <row r="236" spans="1:3" ht="15">
      <c r="A236" s="28"/>
      <c r="B236" s="29"/>
      <c r="C236" s="30"/>
    </row>
    <row r="237" spans="1:3" ht="15">
      <c r="A237" s="28"/>
      <c r="B237" s="29"/>
      <c r="C237" s="30"/>
    </row>
    <row r="238" spans="1:3" ht="15">
      <c r="A238" s="28"/>
      <c r="B238" s="29"/>
      <c r="C238" s="30"/>
    </row>
    <row r="239" spans="1:3" ht="15">
      <c r="A239" s="28"/>
      <c r="B239" s="29"/>
      <c r="C239" s="30"/>
    </row>
    <row r="240" spans="1:3" ht="15">
      <c r="A240" s="28"/>
      <c r="B240" s="29"/>
      <c r="C240" s="30"/>
    </row>
    <row r="241" spans="1:3" ht="15">
      <c r="A241" s="28"/>
      <c r="B241" s="29"/>
      <c r="C241" s="30"/>
    </row>
    <row r="242" spans="1:3" ht="15">
      <c r="A242" s="28"/>
      <c r="B242" s="29"/>
      <c r="C242" s="30"/>
    </row>
    <row r="243" spans="1:3" ht="15">
      <c r="A243" s="28"/>
      <c r="B243" s="29"/>
      <c r="C243" s="30"/>
    </row>
    <row r="244" spans="1:3" ht="15">
      <c r="A244" s="28"/>
      <c r="B244" s="29"/>
      <c r="C244" s="30"/>
    </row>
    <row r="245" spans="1:3" ht="15">
      <c r="A245" s="28"/>
      <c r="B245" s="29"/>
      <c r="C245" s="30"/>
    </row>
    <row r="246" spans="1:3" ht="15">
      <c r="A246" s="28"/>
      <c r="B246" s="29"/>
      <c r="C246" s="30"/>
    </row>
    <row r="247" spans="1:3" ht="15">
      <c r="A247" s="28"/>
      <c r="B247" s="29"/>
      <c r="C247" s="30"/>
    </row>
    <row r="248" spans="1:3" ht="15">
      <c r="A248" s="28"/>
      <c r="B248" s="29"/>
      <c r="C248" s="30"/>
    </row>
    <row r="249" spans="1:3" ht="15">
      <c r="A249" s="28"/>
      <c r="B249" s="29"/>
      <c r="C249" s="30"/>
    </row>
    <row r="250" spans="1:3" ht="15">
      <c r="A250" s="28"/>
      <c r="B250" s="29"/>
      <c r="C250" s="30"/>
    </row>
    <row r="251" spans="1:3" ht="15">
      <c r="A251" s="28"/>
      <c r="B251" s="29"/>
      <c r="C251" s="30"/>
    </row>
    <row r="252" spans="1:3" ht="15">
      <c r="A252" s="28"/>
      <c r="B252" s="29"/>
      <c r="C252" s="30"/>
    </row>
    <row r="253" spans="1:3" ht="15">
      <c r="A253" s="28"/>
      <c r="B253" s="29"/>
      <c r="C253" s="30"/>
    </row>
    <row r="254" spans="1:3" ht="15">
      <c r="A254" s="28"/>
      <c r="B254" s="29"/>
      <c r="C254" s="30"/>
    </row>
    <row r="255" spans="1:3" ht="15">
      <c r="A255" s="28"/>
      <c r="B255" s="29"/>
      <c r="C255" s="30"/>
    </row>
    <row r="256" spans="1:3" ht="15">
      <c r="A256" s="28"/>
      <c r="B256" s="29"/>
      <c r="C256" s="30"/>
    </row>
    <row r="257" spans="1:3" ht="15">
      <c r="A257" s="28"/>
      <c r="B257" s="29"/>
      <c r="C257" s="30"/>
    </row>
    <row r="258" spans="1:3" ht="15">
      <c r="A258" s="28"/>
      <c r="B258" s="29"/>
      <c r="C258" s="30"/>
    </row>
    <row r="259" spans="1:3" ht="15">
      <c r="A259" s="28"/>
      <c r="B259" s="29"/>
      <c r="C259" s="30"/>
    </row>
    <row r="260" spans="1:3" ht="15">
      <c r="A260" s="28"/>
      <c r="B260" s="29"/>
      <c r="C260" s="30"/>
    </row>
    <row r="261" spans="1:3" ht="15">
      <c r="A261" s="28"/>
      <c r="B261" s="29"/>
      <c r="C261" s="30"/>
    </row>
    <row r="262" spans="1:3" ht="15">
      <c r="A262" s="28"/>
      <c r="B262" s="29"/>
      <c r="C262" s="30"/>
    </row>
    <row r="263" spans="1:3" ht="15">
      <c r="A263" s="28"/>
      <c r="B263" s="29"/>
      <c r="C263" s="30"/>
    </row>
    <row r="264" spans="1:3" ht="15">
      <c r="A264" s="28"/>
      <c r="B264" s="29"/>
      <c r="C264" s="30"/>
    </row>
    <row r="265" spans="1:3" ht="15">
      <c r="A265" s="28"/>
      <c r="B265" s="29"/>
      <c r="C265" s="30"/>
    </row>
    <row r="266" spans="1:3" ht="15">
      <c r="A266" s="28"/>
      <c r="B266" s="29"/>
      <c r="C266" s="30"/>
    </row>
    <row r="267" spans="1:3" ht="15">
      <c r="A267" s="28"/>
      <c r="B267" s="29"/>
      <c r="C267" s="30"/>
    </row>
    <row r="268" spans="1:3" ht="15">
      <c r="A268" s="28"/>
      <c r="B268" s="29"/>
      <c r="C268" s="30"/>
    </row>
    <row r="269" spans="1:3" ht="15">
      <c r="A269" s="28"/>
      <c r="B269" s="29"/>
      <c r="C269" s="30"/>
    </row>
    <row r="270" spans="1:3" ht="15">
      <c r="A270" s="28"/>
      <c r="B270" s="29"/>
      <c r="C270" s="30"/>
    </row>
    <row r="271" spans="1:3" ht="15">
      <c r="A271" s="28"/>
      <c r="B271" s="29"/>
      <c r="C271" s="30"/>
    </row>
    <row r="272" spans="1:3" ht="15">
      <c r="A272" s="28"/>
      <c r="B272" s="29"/>
      <c r="C272" s="30"/>
    </row>
    <row r="273" spans="1:3" ht="15">
      <c r="A273" s="28"/>
      <c r="B273" s="29"/>
      <c r="C273" s="30"/>
    </row>
    <row r="274" spans="1:3" ht="15">
      <c r="A274" s="28"/>
      <c r="B274" s="29"/>
      <c r="C274" s="30"/>
    </row>
    <row r="275" spans="1:3" ht="15">
      <c r="A275" s="28"/>
      <c r="B275" s="29"/>
      <c r="C275" s="30"/>
    </row>
    <row r="276" spans="1:3" ht="15">
      <c r="A276" s="28"/>
      <c r="B276" s="29"/>
      <c r="C276" s="30"/>
    </row>
    <row r="277" spans="1:3" ht="15">
      <c r="A277" s="28"/>
      <c r="B277" s="29"/>
      <c r="C277" s="30"/>
    </row>
    <row r="278" spans="1:3" ht="15">
      <c r="A278" s="28"/>
      <c r="B278" s="29"/>
      <c r="C278" s="30"/>
    </row>
    <row r="279" spans="1:3" ht="15">
      <c r="A279" s="28"/>
      <c r="B279" s="29"/>
      <c r="C279" s="30"/>
    </row>
    <row r="280" spans="1:3" ht="15">
      <c r="A280" s="28"/>
      <c r="B280" s="29"/>
      <c r="C280" s="30"/>
    </row>
    <row r="281" spans="1:3" ht="15">
      <c r="A281" s="28"/>
      <c r="B281" s="29"/>
      <c r="C281" s="30"/>
    </row>
    <row r="282" spans="1:3" ht="15">
      <c r="A282" s="28"/>
      <c r="B282" s="29"/>
      <c r="C282" s="30"/>
    </row>
    <row r="283" spans="1:3" ht="15">
      <c r="A283" s="28"/>
      <c r="B283" s="29"/>
      <c r="C283" s="30"/>
    </row>
    <row r="284" spans="1:3" ht="15">
      <c r="A284" s="28"/>
      <c r="B284" s="29"/>
      <c r="C284" s="30"/>
    </row>
    <row r="285" spans="1:3" ht="15">
      <c r="A285" s="28"/>
      <c r="B285" s="29"/>
      <c r="C285" s="30"/>
    </row>
    <row r="286" spans="1:3" ht="15">
      <c r="A286" s="28"/>
      <c r="B286" s="29"/>
      <c r="C286" s="30"/>
    </row>
    <row r="287" spans="1:3" ht="15">
      <c r="A287" s="28"/>
      <c r="B287" s="29"/>
      <c r="C287" s="30"/>
    </row>
    <row r="288" spans="1:3" ht="15">
      <c r="A288" s="28"/>
      <c r="B288" s="29"/>
      <c r="C288" s="30"/>
    </row>
    <row r="289" spans="1:3" ht="15">
      <c r="A289" s="28"/>
      <c r="B289" s="29"/>
      <c r="C289" s="30"/>
    </row>
    <row r="290" spans="1:3" ht="15">
      <c r="A290" s="28"/>
      <c r="B290" s="29"/>
      <c r="C290" s="30"/>
    </row>
    <row r="291" spans="1:3" ht="15">
      <c r="A291" s="28"/>
      <c r="B291" s="29"/>
      <c r="C291" s="30"/>
    </row>
    <row r="292" spans="1:3" ht="15">
      <c r="A292" s="28"/>
      <c r="B292" s="29"/>
      <c r="C292" s="30"/>
    </row>
    <row r="293" spans="1:3" ht="15">
      <c r="A293" s="28"/>
      <c r="B293" s="29"/>
      <c r="C293" s="30"/>
    </row>
    <row r="294" spans="1:3" ht="15">
      <c r="A294" s="28"/>
      <c r="B294" s="29"/>
      <c r="C294" s="30"/>
    </row>
    <row r="295" spans="1:3" ht="15">
      <c r="A295" s="28"/>
      <c r="B295" s="29"/>
      <c r="C295" s="30"/>
    </row>
    <row r="296" spans="1:3" ht="15">
      <c r="A296" s="28"/>
      <c r="B296" s="29"/>
      <c r="C296" s="30"/>
    </row>
    <row r="297" spans="1:3" ht="15">
      <c r="A297" s="28"/>
      <c r="B297" s="29"/>
      <c r="C297" s="30"/>
    </row>
    <row r="298" spans="1:3" ht="15">
      <c r="A298" s="28"/>
      <c r="B298" s="29"/>
      <c r="C298" s="30"/>
    </row>
    <row r="299" spans="1:3" ht="15">
      <c r="A299" s="28"/>
      <c r="B299" s="29"/>
      <c r="C299" s="30"/>
    </row>
    <row r="300" spans="1:3" ht="15">
      <c r="A300" s="28"/>
      <c r="B300" s="29"/>
      <c r="C300" s="30"/>
    </row>
    <row r="301" spans="1:3" ht="15">
      <c r="A301" s="28"/>
      <c r="B301" s="29"/>
      <c r="C301" s="30"/>
    </row>
    <row r="302" spans="1:3" ht="15">
      <c r="A302" s="28"/>
      <c r="B302" s="29"/>
      <c r="C302" s="30"/>
    </row>
    <row r="303" spans="1:3" ht="15">
      <c r="A303" s="28"/>
      <c r="B303" s="29"/>
      <c r="C303" s="30"/>
    </row>
    <row r="304" spans="1:3" ht="15">
      <c r="A304" s="28"/>
      <c r="B304" s="29"/>
      <c r="C304" s="30"/>
    </row>
    <row r="305" spans="1:3" ht="15">
      <c r="A305" s="28"/>
      <c r="B305" s="29"/>
      <c r="C305" s="30"/>
    </row>
    <row r="306" spans="1:3" ht="15">
      <c r="A306" s="28"/>
      <c r="B306" s="29"/>
      <c r="C306" s="30"/>
    </row>
    <row r="307" spans="1:3" ht="15">
      <c r="A307" s="28"/>
      <c r="B307" s="29"/>
      <c r="C307" s="30"/>
    </row>
    <row r="308" spans="1:3" ht="15">
      <c r="A308" s="28"/>
      <c r="B308" s="29"/>
      <c r="C308" s="30"/>
    </row>
    <row r="309" spans="1:3" ht="15">
      <c r="A309" s="28"/>
      <c r="B309" s="29"/>
      <c r="C309" s="30"/>
    </row>
    <row r="310" spans="1:3" ht="15">
      <c r="A310" s="28"/>
      <c r="B310" s="29"/>
      <c r="C310" s="30"/>
    </row>
    <row r="311" spans="1:3" ht="15">
      <c r="A311" s="28"/>
      <c r="B311" s="29"/>
      <c r="C311" s="30"/>
    </row>
    <row r="312" spans="1:3" ht="15">
      <c r="A312" s="28"/>
      <c r="B312" s="29"/>
      <c r="C312" s="30"/>
    </row>
    <row r="313" spans="1:3" ht="15">
      <c r="A313" s="28"/>
      <c r="B313" s="29"/>
      <c r="C313" s="30"/>
    </row>
    <row r="314" spans="1:3" ht="15">
      <c r="A314" s="28"/>
      <c r="B314" s="29"/>
      <c r="C314" s="30"/>
    </row>
    <row r="315" spans="1:3" ht="15">
      <c r="A315" s="28"/>
      <c r="B315" s="29"/>
      <c r="C315" s="30"/>
    </row>
    <row r="316" spans="1:3" ht="15">
      <c r="A316" s="28"/>
      <c r="B316" s="29"/>
      <c r="C316" s="30"/>
    </row>
    <row r="317" spans="1:3" ht="15">
      <c r="A317" s="28"/>
      <c r="B317" s="29"/>
      <c r="C317" s="30"/>
    </row>
    <row r="318" spans="1:3" ht="15">
      <c r="A318" s="28"/>
      <c r="B318" s="29"/>
      <c r="C318" s="30"/>
    </row>
    <row r="319" spans="1:3" ht="15">
      <c r="A319" s="28"/>
      <c r="B319" s="29"/>
      <c r="C319" s="30"/>
    </row>
    <row r="320" spans="1:3" ht="15">
      <c r="A320" s="28"/>
      <c r="B320" s="29"/>
      <c r="C320" s="30"/>
    </row>
    <row r="321" spans="1:3" ht="15">
      <c r="A321" s="28"/>
      <c r="B321" s="29"/>
      <c r="C321" s="30"/>
    </row>
    <row r="322" spans="1:3" ht="15">
      <c r="A322" s="28"/>
      <c r="B322" s="29"/>
      <c r="C322" s="30"/>
    </row>
    <row r="323" spans="1:3" ht="15">
      <c r="A323" s="28"/>
      <c r="B323" s="29"/>
      <c r="C323" s="30"/>
    </row>
    <row r="324" spans="1:3" ht="15">
      <c r="A324" s="28"/>
      <c r="B324" s="29"/>
      <c r="C324" s="30"/>
    </row>
    <row r="325" spans="1:3" ht="15">
      <c r="A325" s="28"/>
      <c r="B325" s="29"/>
      <c r="C325" s="30"/>
    </row>
    <row r="326" spans="1:3" ht="15">
      <c r="A326" s="28"/>
      <c r="B326" s="29"/>
      <c r="C326" s="30"/>
    </row>
    <row r="327" spans="1:3" ht="15">
      <c r="A327" s="28"/>
      <c r="B327" s="29"/>
      <c r="C327" s="30"/>
    </row>
    <row r="328" spans="1:3" ht="15">
      <c r="A328" s="28"/>
      <c r="B328" s="29"/>
      <c r="C328" s="30"/>
    </row>
    <row r="329" spans="1:3" ht="15">
      <c r="A329" s="28"/>
      <c r="B329" s="29"/>
      <c r="C329" s="30"/>
    </row>
    <row r="330" spans="1:3" ht="15">
      <c r="A330" s="28"/>
      <c r="B330" s="29"/>
      <c r="C330" s="30"/>
    </row>
    <row r="331" spans="1:3" ht="15">
      <c r="A331" s="28"/>
      <c r="B331" s="29"/>
      <c r="C331" s="30"/>
    </row>
    <row r="332" spans="1:3" ht="15">
      <c r="A332" s="28"/>
      <c r="B332" s="29"/>
      <c r="C332" s="30"/>
    </row>
    <row r="333" spans="1:3" ht="15">
      <c r="A333" s="28"/>
      <c r="B333" s="29"/>
      <c r="C333" s="30"/>
    </row>
    <row r="334" spans="1:3" ht="15">
      <c r="A334" s="28"/>
      <c r="B334" s="29"/>
      <c r="C334" s="30"/>
    </row>
    <row r="335" spans="1:3" ht="15">
      <c r="A335" s="28"/>
      <c r="B335" s="29"/>
      <c r="C335" s="30"/>
    </row>
    <row r="336" spans="1:3" ht="15">
      <c r="A336" s="28"/>
      <c r="B336" s="29"/>
      <c r="C336" s="30"/>
    </row>
    <row r="337" spans="1:3" ht="15">
      <c r="A337" s="28"/>
      <c r="B337" s="29"/>
      <c r="C337" s="30"/>
    </row>
    <row r="338" spans="1:3" ht="15">
      <c r="A338" s="28"/>
      <c r="B338" s="29"/>
      <c r="C338" s="30"/>
    </row>
    <row r="339" spans="1:3" ht="15">
      <c r="A339" s="28"/>
      <c r="B339" s="29"/>
      <c r="C339" s="30"/>
    </row>
    <row r="340" spans="1:3" ht="15">
      <c r="A340" s="28"/>
      <c r="B340" s="29"/>
      <c r="C340" s="30"/>
    </row>
    <row r="341" spans="1:3" ht="15">
      <c r="A341" s="28"/>
      <c r="B341" s="29"/>
      <c r="C341" s="30"/>
    </row>
    <row r="342" spans="1:3" ht="15">
      <c r="A342" s="28"/>
      <c r="B342" s="29"/>
      <c r="C342" s="30"/>
    </row>
    <row r="343" spans="1:3" ht="15">
      <c r="A343" s="28"/>
      <c r="B343" s="29"/>
      <c r="C343" s="30"/>
    </row>
    <row r="344" spans="1:3" ht="15">
      <c r="A344" s="28"/>
      <c r="B344" s="29"/>
      <c r="C344" s="30"/>
    </row>
    <row r="345" spans="1:3" ht="15">
      <c r="A345" s="28"/>
      <c r="B345" s="29"/>
      <c r="C345" s="30"/>
    </row>
    <row r="346" spans="1:3" ht="15">
      <c r="A346" s="28"/>
      <c r="B346" s="29"/>
      <c r="C346" s="30"/>
    </row>
    <row r="347" spans="1:3" ht="15">
      <c r="A347" s="28"/>
      <c r="B347" s="29"/>
      <c r="C347" s="30"/>
    </row>
    <row r="348" spans="1:3" ht="15">
      <c r="A348" s="28"/>
      <c r="B348" s="29"/>
      <c r="C348" s="30"/>
    </row>
    <row r="349" spans="1:3" ht="15">
      <c r="A349" s="28"/>
      <c r="B349" s="29"/>
      <c r="C349" s="30"/>
    </row>
    <row r="350" spans="1:3" ht="15">
      <c r="A350" s="28"/>
      <c r="B350" s="29"/>
      <c r="C350" s="30"/>
    </row>
    <row r="351" spans="1:3" ht="15">
      <c r="A351" s="28"/>
      <c r="B351" s="29"/>
      <c r="C351" s="30"/>
    </row>
    <row r="352" spans="1:3" ht="15">
      <c r="A352" s="28"/>
      <c r="B352" s="29"/>
      <c r="C352" s="30"/>
    </row>
    <row r="353" spans="1:3" ht="15">
      <c r="A353" s="28"/>
      <c r="B353" s="29"/>
      <c r="C353" s="30"/>
    </row>
    <row r="354" spans="1:3" ht="15">
      <c r="A354" s="28"/>
      <c r="B354" s="29"/>
      <c r="C354" s="30"/>
    </row>
    <row r="355" spans="1:3" ht="15">
      <c r="A355" s="28"/>
      <c r="B355" s="29"/>
      <c r="C355" s="30"/>
    </row>
    <row r="356" spans="1:3" ht="15">
      <c r="A356" s="28"/>
      <c r="B356" s="29"/>
      <c r="C356" s="30"/>
    </row>
    <row r="357" spans="1:3" ht="15">
      <c r="A357" s="28"/>
      <c r="B357" s="29"/>
      <c r="C357" s="30"/>
    </row>
    <row r="358" spans="1:3" ht="15">
      <c r="A358" s="28"/>
      <c r="B358" s="29"/>
      <c r="C358" s="30"/>
    </row>
    <row r="359" spans="1:3" ht="15">
      <c r="A359" s="28"/>
      <c r="B359" s="29"/>
      <c r="C359" s="30"/>
    </row>
    <row r="360" spans="1:3" ht="15">
      <c r="A360" s="28"/>
      <c r="B360" s="29"/>
      <c r="C360" s="30"/>
    </row>
    <row r="361" spans="1:3" ht="15">
      <c r="A361" s="28"/>
      <c r="B361" s="29"/>
      <c r="C361" s="30"/>
    </row>
    <row r="362" spans="1:3" ht="15">
      <c r="A362" s="28"/>
      <c r="B362" s="29"/>
      <c r="C362" s="30"/>
    </row>
    <row r="363" spans="1:3" ht="15">
      <c r="A363" s="28"/>
      <c r="B363" s="29"/>
      <c r="C363" s="30"/>
    </row>
    <row r="364" spans="1:3" ht="15">
      <c r="A364" s="28"/>
      <c r="B364" s="29"/>
      <c r="C364" s="30"/>
    </row>
    <row r="365" spans="1:3" ht="15">
      <c r="A365" s="28"/>
      <c r="B365" s="29"/>
      <c r="C365" s="30"/>
    </row>
    <row r="366" spans="1:3" ht="15">
      <c r="A366" s="28"/>
      <c r="B366" s="29"/>
      <c r="C366" s="30"/>
    </row>
    <row r="367" spans="1:3" ht="15">
      <c r="A367" s="28"/>
      <c r="B367" s="29"/>
      <c r="C367" s="30"/>
    </row>
    <row r="368" spans="1:3" ht="15">
      <c r="A368" s="28"/>
      <c r="B368" s="29"/>
      <c r="C368" s="30"/>
    </row>
    <row r="369" spans="1:3" ht="15">
      <c r="A369" s="28"/>
      <c r="B369" s="29"/>
      <c r="C369" s="30"/>
    </row>
    <row r="370" spans="1:3" ht="15">
      <c r="A370" s="28"/>
      <c r="B370" s="29"/>
      <c r="C370" s="30"/>
    </row>
    <row r="371" spans="1:3" ht="15">
      <c r="A371" s="28"/>
      <c r="B371" s="29"/>
      <c r="C371" s="30"/>
    </row>
    <row r="372" spans="1:3" ht="15">
      <c r="A372" s="28"/>
      <c r="B372" s="29"/>
      <c r="C372" s="30"/>
    </row>
    <row r="373" spans="1:3" ht="15">
      <c r="A373" s="28"/>
      <c r="B373" s="29"/>
      <c r="C373" s="30"/>
    </row>
    <row r="374" spans="1:3" ht="15">
      <c r="A374" s="28"/>
      <c r="B374" s="29"/>
      <c r="C374" s="30"/>
    </row>
    <row r="375" spans="1:3" ht="15">
      <c r="A375" s="28"/>
      <c r="B375" s="29"/>
      <c r="C375" s="30"/>
    </row>
    <row r="376" spans="1:3" ht="15">
      <c r="A376" s="28"/>
      <c r="B376" s="29"/>
      <c r="C376" s="30"/>
    </row>
    <row r="377" spans="1:3" ht="15">
      <c r="A377" s="28"/>
      <c r="B377" s="29"/>
      <c r="C377" s="30"/>
    </row>
    <row r="378" spans="1:3" ht="15">
      <c r="A378" s="28"/>
      <c r="B378" s="29"/>
      <c r="C378" s="30"/>
    </row>
    <row r="379" spans="1:3" ht="15">
      <c r="A379" s="28"/>
      <c r="B379" s="29"/>
      <c r="C379" s="30"/>
    </row>
    <row r="380" spans="1:3" ht="15">
      <c r="A380" s="28"/>
      <c r="B380" s="29"/>
      <c r="C380" s="30"/>
    </row>
    <row r="381" spans="1:3" ht="15">
      <c r="A381" s="28"/>
      <c r="B381" s="29"/>
      <c r="C381" s="30"/>
    </row>
    <row r="382" spans="1:3" ht="15">
      <c r="A382" s="28"/>
      <c r="B382" s="29"/>
      <c r="C382" s="30"/>
    </row>
    <row r="383" spans="1:3" ht="15">
      <c r="A383" s="28"/>
      <c r="B383" s="29"/>
      <c r="C383" s="30"/>
    </row>
    <row r="384" spans="1:3" ht="15">
      <c r="A384" s="28"/>
      <c r="B384" s="29"/>
      <c r="C384" s="30"/>
    </row>
    <row r="385" spans="1:3" ht="15">
      <c r="A385" s="28"/>
      <c r="B385" s="29"/>
      <c r="C385" s="30"/>
    </row>
    <row r="386" spans="1:3" ht="15">
      <c r="A386" s="28"/>
      <c r="B386" s="29"/>
      <c r="C386" s="30"/>
    </row>
    <row r="387" spans="1:3" ht="15">
      <c r="A387" s="28"/>
      <c r="B387" s="29"/>
      <c r="C387" s="30"/>
    </row>
    <row r="388" spans="1:3" ht="15">
      <c r="A388" s="28"/>
      <c r="B388" s="29"/>
      <c r="C388" s="30"/>
    </row>
    <row r="389" spans="1:3" ht="15">
      <c r="A389" s="28"/>
      <c r="B389" s="29"/>
      <c r="C389" s="30"/>
    </row>
    <row r="390" spans="1:3" ht="15">
      <c r="A390" s="28"/>
      <c r="B390" s="29"/>
      <c r="C390" s="30"/>
    </row>
    <row r="391" spans="1:3" ht="15">
      <c r="A391" s="28"/>
      <c r="B391" s="29"/>
      <c r="C391" s="30"/>
    </row>
    <row r="392" spans="1:3" ht="15">
      <c r="A392" s="28"/>
      <c r="B392" s="29"/>
      <c r="C392" s="30"/>
    </row>
    <row r="393" spans="1:3" ht="15">
      <c r="A393" s="28"/>
      <c r="B393" s="29"/>
      <c r="C393" s="30"/>
    </row>
    <row r="394" spans="1:3" ht="15">
      <c r="A394" s="28"/>
      <c r="B394" s="29"/>
      <c r="C394" s="30"/>
    </row>
    <row r="395" spans="1:3" ht="15">
      <c r="A395" s="28"/>
      <c r="B395" s="29"/>
      <c r="C395" s="30"/>
    </row>
    <row r="396" spans="1:3" ht="15">
      <c r="A396" s="28"/>
      <c r="B396" s="29"/>
      <c r="C396" s="30"/>
    </row>
    <row r="397" spans="1:3" ht="15">
      <c r="A397" s="28"/>
      <c r="B397" s="29"/>
      <c r="C397" s="30"/>
    </row>
    <row r="398" spans="1:3" ht="15">
      <c r="A398" s="28"/>
      <c r="B398" s="29"/>
      <c r="C398" s="30"/>
    </row>
    <row r="399" spans="1:3" ht="15">
      <c r="A399" s="28"/>
      <c r="B399" s="29"/>
      <c r="C399" s="30"/>
    </row>
    <row r="400" spans="1:3" ht="15">
      <c r="A400" s="28"/>
      <c r="B400" s="29"/>
      <c r="C400" s="30"/>
    </row>
    <row r="401" spans="1:3" ht="15">
      <c r="A401" s="28"/>
      <c r="B401" s="29"/>
      <c r="C401" s="30"/>
    </row>
    <row r="402" spans="1:3" ht="15">
      <c r="A402" s="28"/>
      <c r="B402" s="29"/>
      <c r="C402" s="30"/>
    </row>
    <row r="403" spans="1:3" ht="15">
      <c r="A403" s="28"/>
      <c r="B403" s="29"/>
      <c r="C403" s="30"/>
    </row>
    <row r="404" spans="1:3" ht="15">
      <c r="A404" s="28"/>
      <c r="B404" s="29"/>
      <c r="C404" s="30"/>
    </row>
    <row r="405" spans="1:3" ht="15">
      <c r="A405" s="28"/>
      <c r="B405" s="29"/>
      <c r="C405" s="30"/>
    </row>
    <row r="406" spans="1:3" ht="15">
      <c r="A406" s="28"/>
      <c r="B406" s="29"/>
      <c r="C406" s="30"/>
    </row>
    <row r="407" spans="1:3" ht="15">
      <c r="A407" s="28"/>
      <c r="B407" s="29"/>
      <c r="C407" s="30"/>
    </row>
    <row r="408" spans="1:3" ht="15">
      <c r="A408" s="28"/>
      <c r="B408" s="29"/>
      <c r="C408" s="30"/>
    </row>
    <row r="409" spans="1:3" ht="15">
      <c r="A409" s="28"/>
      <c r="B409" s="29"/>
      <c r="C409" s="30"/>
    </row>
    <row r="410" spans="1:3" ht="15">
      <c r="A410" s="28"/>
      <c r="B410" s="29"/>
      <c r="C410" s="30"/>
    </row>
    <row r="411" spans="1:3" ht="15">
      <c r="A411" s="28"/>
      <c r="B411" s="29"/>
      <c r="C411" s="30"/>
    </row>
    <row r="412" spans="1:3" ht="15">
      <c r="A412" s="28"/>
      <c r="B412" s="29"/>
      <c r="C412" s="30"/>
    </row>
    <row r="413" spans="1:3" ht="15">
      <c r="A413" s="28"/>
      <c r="B413" s="29"/>
      <c r="C413" s="30"/>
    </row>
    <row r="414" spans="1:3" ht="15">
      <c r="A414" s="28"/>
      <c r="B414" s="29"/>
      <c r="C414" s="30"/>
    </row>
    <row r="415" spans="1:3" ht="15">
      <c r="A415" s="28"/>
      <c r="B415" s="29"/>
      <c r="C415" s="30"/>
    </row>
    <row r="416" spans="1:3" ht="15">
      <c r="A416" s="28"/>
      <c r="B416" s="29"/>
      <c r="C416" s="30"/>
    </row>
    <row r="417" spans="1:3" ht="15">
      <c r="A417" s="28"/>
      <c r="B417" s="29"/>
      <c r="C417" s="30"/>
    </row>
    <row r="418" spans="1:3" ht="15">
      <c r="A418" s="28"/>
      <c r="B418" s="29"/>
      <c r="C418" s="30"/>
    </row>
    <row r="419" spans="1:3" ht="15">
      <c r="A419" s="28"/>
      <c r="B419" s="29"/>
      <c r="C419" s="30"/>
    </row>
    <row r="420" spans="1:3" ht="15">
      <c r="A420" s="28"/>
      <c r="B420" s="29"/>
      <c r="C420" s="30"/>
    </row>
    <row r="421" spans="1:3" ht="15">
      <c r="A421" s="28"/>
      <c r="B421" s="29"/>
      <c r="C421" s="30"/>
    </row>
    <row r="422" spans="1:3" ht="15">
      <c r="A422" s="28"/>
      <c r="B422" s="29"/>
      <c r="C422" s="30"/>
    </row>
    <row r="423" spans="1:3" ht="15">
      <c r="A423" s="28"/>
      <c r="B423" s="29"/>
      <c r="C423" s="30"/>
    </row>
    <row r="424" spans="1:3" ht="15">
      <c r="A424" s="28"/>
      <c r="B424" s="29"/>
      <c r="C424" s="30"/>
    </row>
    <row r="425" spans="1:3" ht="15">
      <c r="A425" s="28"/>
      <c r="B425" s="29"/>
      <c r="C425" s="30"/>
    </row>
    <row r="426" spans="1:3" ht="15">
      <c r="A426" s="28"/>
      <c r="B426" s="29"/>
      <c r="C426" s="30"/>
    </row>
    <row r="427" spans="1:3" ht="15">
      <c r="A427" s="28"/>
      <c r="B427" s="29"/>
      <c r="C427" s="30"/>
    </row>
    <row r="428" spans="1:3" ht="15">
      <c r="A428" s="28"/>
      <c r="B428" s="29"/>
      <c r="C428" s="30"/>
    </row>
    <row r="429" spans="1:3" ht="15">
      <c r="A429" s="28"/>
      <c r="B429" s="29"/>
      <c r="C429" s="30"/>
    </row>
    <row r="430" spans="1:3" ht="15">
      <c r="A430" s="28"/>
      <c r="B430" s="29"/>
      <c r="C430" s="30"/>
    </row>
    <row r="431" spans="1:3" ht="15">
      <c r="A431" s="28"/>
      <c r="B431" s="29"/>
      <c r="C431" s="30"/>
    </row>
    <row r="432" spans="1:3" ht="15">
      <c r="A432" s="28"/>
      <c r="B432" s="29"/>
      <c r="C432" s="30"/>
    </row>
    <row r="433" spans="1:3" ht="15">
      <c r="A433" s="28"/>
      <c r="B433" s="29"/>
      <c r="C433" s="30"/>
    </row>
    <row r="434" spans="1:3" ht="15">
      <c r="A434" s="28"/>
      <c r="B434" s="29"/>
      <c r="C434" s="30"/>
    </row>
    <row r="435" spans="1:3" ht="15">
      <c r="A435" s="28"/>
      <c r="B435" s="29"/>
      <c r="C435" s="30"/>
    </row>
    <row r="436" spans="1:3" ht="15">
      <c r="A436" s="28"/>
      <c r="B436" s="29"/>
      <c r="C436" s="30"/>
    </row>
    <row r="437" spans="1:3" ht="15">
      <c r="A437" s="28"/>
      <c r="B437" s="29"/>
      <c r="C437" s="30"/>
    </row>
    <row r="438" spans="1:3" ht="15">
      <c r="A438" s="28"/>
      <c r="B438" s="29"/>
      <c r="C438" s="30"/>
    </row>
    <row r="439" spans="1:3" ht="15">
      <c r="A439" s="28"/>
      <c r="B439" s="29"/>
      <c r="C439" s="30"/>
    </row>
    <row r="440" spans="1:3" ht="15">
      <c r="A440" s="28"/>
      <c r="B440" s="29"/>
      <c r="C440" s="30"/>
    </row>
    <row r="441" spans="1:3" ht="15">
      <c r="A441" s="28"/>
      <c r="B441" s="29"/>
      <c r="C441" s="30"/>
    </row>
    <row r="442" spans="1:3" ht="15">
      <c r="A442" s="28"/>
      <c r="B442" s="29"/>
      <c r="C442" s="30"/>
    </row>
    <row r="443" spans="1:3" ht="15">
      <c r="A443" s="28"/>
      <c r="B443" s="29"/>
      <c r="C443" s="30"/>
    </row>
    <row r="444" spans="1:3" ht="15">
      <c r="A444" s="28"/>
      <c r="B444" s="29"/>
      <c r="C444" s="30"/>
    </row>
    <row r="445" spans="1:3" ht="15">
      <c r="A445" s="28"/>
      <c r="B445" s="29"/>
      <c r="C445" s="30"/>
    </row>
    <row r="446" spans="1:3" ht="15">
      <c r="A446" s="28"/>
      <c r="B446" s="29"/>
      <c r="C446" s="30"/>
    </row>
    <row r="447" spans="1:3" ht="15">
      <c r="A447" s="28"/>
      <c r="B447" s="29"/>
      <c r="C447" s="30"/>
    </row>
    <row r="448" spans="1:3" ht="15">
      <c r="A448" s="28"/>
      <c r="B448" s="29"/>
      <c r="C448" s="30"/>
    </row>
    <row r="449" spans="1:3" ht="15">
      <c r="A449" s="28"/>
      <c r="B449" s="29"/>
      <c r="C449" s="30"/>
    </row>
    <row r="450" spans="1:3" ht="15">
      <c r="A450" s="28"/>
      <c r="B450" s="29"/>
      <c r="C450" s="30"/>
    </row>
    <row r="451" spans="1:3" ht="15">
      <c r="A451" s="28"/>
      <c r="B451" s="29"/>
      <c r="C451" s="30"/>
    </row>
    <row r="452" spans="1:3" ht="15">
      <c r="A452" s="28"/>
      <c r="B452" s="29"/>
      <c r="C452" s="30"/>
    </row>
    <row r="453" spans="1:3" ht="15">
      <c r="A453" s="28"/>
      <c r="B453" s="29"/>
      <c r="C453" s="30"/>
    </row>
    <row r="454" spans="1:3" ht="15">
      <c r="A454" s="28"/>
      <c r="B454" s="29"/>
      <c r="C454" s="30"/>
    </row>
    <row r="455" spans="1:3" ht="15">
      <c r="A455" s="28"/>
      <c r="B455" s="29"/>
      <c r="C455" s="30"/>
    </row>
    <row r="456" spans="1:3" ht="15">
      <c r="A456" s="28"/>
      <c r="B456" s="29"/>
      <c r="C456" s="30"/>
    </row>
    <row r="457" spans="1:3" ht="15">
      <c r="A457" s="28"/>
      <c r="B457" s="29"/>
      <c r="C457" s="30"/>
    </row>
    <row r="458" spans="1:3" ht="15">
      <c r="A458" s="28"/>
      <c r="B458" s="29"/>
      <c r="C458" s="30"/>
    </row>
    <row r="459" spans="1:3" ht="15">
      <c r="A459" s="28"/>
      <c r="B459" s="29"/>
      <c r="C459" s="30"/>
    </row>
    <row r="460" spans="1:3" ht="15">
      <c r="A460" s="28"/>
      <c r="B460" s="29"/>
      <c r="C460" s="30"/>
    </row>
    <row r="461" spans="1:3" ht="15">
      <c r="A461" s="28"/>
      <c r="B461" s="29"/>
      <c r="C461" s="30"/>
    </row>
    <row r="462" spans="1:3" ht="15">
      <c r="A462" s="28"/>
      <c r="B462" s="29"/>
      <c r="C462" s="30"/>
    </row>
    <row r="463" spans="1:3" ht="15">
      <c r="A463" s="28"/>
      <c r="B463" s="29"/>
      <c r="C463" s="30"/>
    </row>
    <row r="464" spans="1:3" ht="15">
      <c r="A464" s="28"/>
      <c r="B464" s="29"/>
      <c r="C464" s="30"/>
    </row>
    <row r="465" spans="1:3" ht="15">
      <c r="A465" s="28"/>
      <c r="B465" s="29"/>
      <c r="C465" s="30"/>
    </row>
    <row r="466" spans="1:3" ht="15">
      <c r="A466" s="28"/>
      <c r="B466" s="29"/>
      <c r="C466" s="30"/>
    </row>
    <row r="467" spans="1:3" ht="15">
      <c r="A467" s="28"/>
      <c r="B467" s="29"/>
      <c r="C467" s="30"/>
    </row>
    <row r="468" spans="1:3" ht="15">
      <c r="A468" s="28"/>
      <c r="B468" s="29"/>
      <c r="C468" s="30"/>
    </row>
    <row r="469" spans="1:3" ht="15">
      <c r="A469" s="28"/>
      <c r="B469" s="29"/>
      <c r="C469" s="30"/>
    </row>
    <row r="470" spans="1:3" ht="15">
      <c r="A470" s="28"/>
      <c r="B470" s="29"/>
      <c r="C470" s="30"/>
    </row>
    <row r="471" spans="1:3" ht="15">
      <c r="A471" s="28"/>
      <c r="B471" s="29"/>
      <c r="C471" s="30"/>
    </row>
    <row r="472" spans="1:3" ht="15">
      <c r="A472" s="28"/>
      <c r="B472" s="29"/>
      <c r="C472" s="30"/>
    </row>
    <row r="473" spans="1:3" ht="15">
      <c r="A473" s="28"/>
      <c r="B473" s="29"/>
      <c r="C473" s="30"/>
    </row>
    <row r="474" spans="1:3" ht="15">
      <c r="A474" s="28"/>
      <c r="B474" s="29"/>
      <c r="C474" s="30"/>
    </row>
    <row r="475" spans="1:3" ht="15">
      <c r="A475" s="28"/>
      <c r="B475" s="29"/>
      <c r="C475" s="30"/>
    </row>
    <row r="476" spans="1:3" ht="15">
      <c r="A476" s="28"/>
      <c r="B476" s="29"/>
      <c r="C476" s="30"/>
    </row>
    <row r="477" spans="1:3" ht="15">
      <c r="A477" s="28"/>
      <c r="B477" s="29"/>
      <c r="C477" s="30"/>
    </row>
    <row r="478" spans="1:3" ht="15">
      <c r="A478" s="28"/>
      <c r="B478" s="29"/>
      <c r="C478" s="30"/>
    </row>
    <row r="479" spans="1:3" ht="15">
      <c r="A479" s="28"/>
      <c r="B479" s="29"/>
      <c r="C479" s="30"/>
    </row>
    <row r="480" spans="1:3" ht="15">
      <c r="A480" s="28"/>
      <c r="B480" s="29"/>
      <c r="C480" s="30"/>
    </row>
    <row r="481" spans="1:3" ht="15">
      <c r="A481" s="28"/>
      <c r="B481" s="29"/>
      <c r="C481" s="30"/>
    </row>
    <row r="482" spans="1:3" ht="15">
      <c r="A482" s="28"/>
      <c r="B482" s="29"/>
      <c r="C482" s="30"/>
    </row>
    <row r="483" spans="1:3" ht="15">
      <c r="A483" s="28"/>
      <c r="B483" s="29"/>
      <c r="C483" s="30"/>
    </row>
    <row r="484" spans="1:3" ht="15">
      <c r="A484" s="28"/>
      <c r="B484" s="29"/>
      <c r="C484" s="30"/>
    </row>
    <row r="485" spans="1:3" ht="15">
      <c r="A485" s="28"/>
      <c r="B485" s="29"/>
      <c r="C485" s="30"/>
    </row>
    <row r="486" spans="1:3" ht="15">
      <c r="A486" s="28"/>
      <c r="B486" s="29"/>
      <c r="C486" s="30"/>
    </row>
    <row r="487" spans="1:3" ht="15">
      <c r="A487" s="28"/>
      <c r="B487" s="29"/>
      <c r="C487" s="30"/>
    </row>
    <row r="488" spans="1:3" ht="15">
      <c r="A488" s="28"/>
      <c r="B488" s="29"/>
      <c r="C488" s="30"/>
    </row>
    <row r="489" spans="1:3" ht="15">
      <c r="A489" s="28"/>
      <c r="B489" s="29"/>
      <c r="C489" s="30"/>
    </row>
    <row r="490" spans="1:3" ht="15">
      <c r="A490" s="28"/>
      <c r="B490" s="29"/>
      <c r="C490" s="30"/>
    </row>
    <row r="491" spans="1:3" ht="15">
      <c r="A491" s="28"/>
      <c r="B491" s="29"/>
      <c r="C491" s="30"/>
    </row>
    <row r="492" spans="1:3" ht="15">
      <c r="A492" s="28"/>
      <c r="B492" s="29"/>
      <c r="C492" s="30"/>
    </row>
    <row r="493" spans="1:3" ht="15">
      <c r="A493" s="28"/>
      <c r="B493" s="29"/>
      <c r="C493" s="30"/>
    </row>
    <row r="494" spans="1:3" ht="15">
      <c r="A494" s="28"/>
      <c r="B494" s="29"/>
      <c r="C494" s="30"/>
    </row>
    <row r="495" spans="1:3" ht="15">
      <c r="A495" s="28"/>
      <c r="B495" s="29"/>
      <c r="C495" s="30"/>
    </row>
    <row r="496" spans="1:3" ht="15">
      <c r="A496" s="28"/>
      <c r="B496" s="29"/>
      <c r="C496" s="30"/>
    </row>
    <row r="497" spans="1:3" ht="15">
      <c r="A497" s="28"/>
      <c r="B497" s="29"/>
      <c r="C497" s="30"/>
    </row>
    <row r="498" spans="1:3" ht="15">
      <c r="A498" s="28"/>
      <c r="B498" s="29"/>
      <c r="C498" s="30"/>
    </row>
    <row r="499" spans="1:3" ht="15">
      <c r="A499" s="28"/>
      <c r="B499" s="29"/>
      <c r="C499" s="30"/>
    </row>
    <row r="500" spans="1:3" ht="15">
      <c r="A500" s="28"/>
      <c r="B500" s="29"/>
      <c r="C500" s="30"/>
    </row>
    <row r="501" spans="1:3" ht="15">
      <c r="A501" s="28"/>
      <c r="B501" s="29"/>
      <c r="C501" s="30"/>
    </row>
    <row r="502" spans="1:3" ht="15">
      <c r="A502" s="28"/>
      <c r="B502" s="29"/>
      <c r="C502" s="30"/>
    </row>
    <row r="503" spans="1:3" ht="15">
      <c r="A503" s="28"/>
      <c r="B503" s="29"/>
      <c r="C503" s="30"/>
    </row>
    <row r="504" spans="1:3" ht="15">
      <c r="A504" s="28"/>
      <c r="B504" s="29"/>
      <c r="C504" s="30"/>
    </row>
    <row r="505" spans="1:3" ht="15">
      <c r="A505" s="28"/>
      <c r="B505" s="29"/>
      <c r="C505" s="30"/>
    </row>
    <row r="506" spans="1:3" ht="15">
      <c r="A506" s="28"/>
      <c r="B506" s="29"/>
      <c r="C506" s="30"/>
    </row>
    <row r="507" spans="1:3" ht="15">
      <c r="A507" s="28"/>
      <c r="B507" s="29"/>
      <c r="C507" s="30"/>
    </row>
    <row r="508" spans="1:3" ht="15">
      <c r="A508" s="28"/>
      <c r="B508" s="29"/>
      <c r="C508" s="30"/>
    </row>
    <row r="509" spans="1:3" ht="15">
      <c r="A509" s="28"/>
      <c r="B509" s="29"/>
      <c r="C509" s="30"/>
    </row>
    <row r="510" spans="1:3" ht="15">
      <c r="A510" s="28"/>
      <c r="B510" s="29"/>
      <c r="C510" s="30"/>
    </row>
    <row r="511" spans="1:3" ht="15">
      <c r="A511" s="28"/>
      <c r="B511" s="29"/>
      <c r="C511" s="30"/>
    </row>
    <row r="512" spans="1:3" ht="15">
      <c r="A512" s="28"/>
      <c r="B512" s="29"/>
      <c r="C512" s="30"/>
    </row>
    <row r="513" spans="1:3" ht="15">
      <c r="A513" s="28"/>
      <c r="B513" s="29"/>
      <c r="C513" s="30"/>
    </row>
    <row r="514" spans="1:3" ht="15">
      <c r="A514" s="28"/>
      <c r="B514" s="29"/>
      <c r="C514" s="30"/>
    </row>
    <row r="515" spans="1:3" ht="15">
      <c r="A515" s="28"/>
      <c r="B515" s="29"/>
      <c r="C515" s="30"/>
    </row>
    <row r="516" spans="1:3" ht="15">
      <c r="A516" s="28"/>
      <c r="B516" s="29"/>
      <c r="C516" s="30"/>
    </row>
    <row r="517" spans="1:3" ht="15">
      <c r="A517" s="28"/>
      <c r="B517" s="29"/>
      <c r="C517" s="30"/>
    </row>
    <row r="518" spans="1:3" ht="15">
      <c r="A518" s="28"/>
      <c r="B518" s="29"/>
      <c r="C518" s="30"/>
    </row>
    <row r="519" spans="1:3" ht="15">
      <c r="A519" s="28"/>
      <c r="B519" s="29"/>
      <c r="C519" s="30"/>
    </row>
    <row r="520" spans="1:3" ht="15">
      <c r="A520" s="28"/>
      <c r="B520" s="29"/>
      <c r="C520" s="30"/>
    </row>
    <row r="521" spans="1:3" ht="15">
      <c r="A521" s="28"/>
      <c r="B521" s="29"/>
      <c r="C521" s="30"/>
    </row>
    <row r="522" spans="1:3" ht="15">
      <c r="A522" s="28"/>
      <c r="B522" s="29"/>
      <c r="C522" s="30"/>
    </row>
    <row r="523" spans="1:3" ht="15">
      <c r="A523" s="28"/>
      <c r="B523" s="29"/>
      <c r="C523" s="30"/>
    </row>
    <row r="524" spans="1:3" ht="15">
      <c r="A524" s="28"/>
      <c r="B524" s="29"/>
      <c r="C524" s="30"/>
    </row>
    <row r="525" spans="1:3" ht="15">
      <c r="A525" s="28"/>
      <c r="B525" s="29"/>
      <c r="C525" s="30"/>
    </row>
    <row r="526" spans="1:3" ht="15">
      <c r="A526" s="28"/>
      <c r="B526" s="29"/>
      <c r="C526" s="30"/>
    </row>
    <row r="527" spans="1:3" ht="15">
      <c r="A527" s="28"/>
      <c r="B527" s="29"/>
      <c r="C527" s="30"/>
    </row>
    <row r="528" spans="1:3" ht="15">
      <c r="A528" s="28"/>
      <c r="B528" s="29"/>
      <c r="C528" s="30"/>
    </row>
    <row r="529" spans="1:3" ht="15">
      <c r="A529" s="28"/>
      <c r="B529" s="29"/>
      <c r="C529" s="30"/>
    </row>
    <row r="530" spans="1:3" ht="15">
      <c r="A530" s="28"/>
      <c r="B530" s="29"/>
      <c r="C530" s="30"/>
    </row>
    <row r="531" spans="1:3" ht="15">
      <c r="A531" s="28"/>
      <c r="B531" s="29"/>
      <c r="C531" s="30"/>
    </row>
    <row r="532" spans="1:3" ht="15">
      <c r="A532" s="28"/>
      <c r="B532" s="29"/>
      <c r="C532" s="30"/>
    </row>
    <row r="533" spans="1:3" ht="15">
      <c r="A533" s="28"/>
      <c r="B533" s="29"/>
      <c r="C533" s="30"/>
    </row>
    <row r="534" spans="1:3" ht="15">
      <c r="A534" s="28"/>
      <c r="B534" s="29"/>
      <c r="C534" s="30"/>
    </row>
    <row r="535" spans="1:3" ht="15">
      <c r="A535" s="28"/>
      <c r="B535" s="29"/>
      <c r="C535" s="30"/>
    </row>
    <row r="536" spans="1:3" ht="15">
      <c r="A536" s="28"/>
      <c r="B536" s="29"/>
      <c r="C536" s="30"/>
    </row>
    <row r="537" spans="1:3" ht="15">
      <c r="A537" s="28"/>
      <c r="B537" s="29"/>
      <c r="C537" s="30"/>
    </row>
    <row r="538" spans="1:3" ht="15">
      <c r="A538" s="28"/>
      <c r="B538" s="29"/>
      <c r="C538" s="30"/>
    </row>
    <row r="539" spans="1:3" ht="15">
      <c r="A539" s="28"/>
      <c r="B539" s="29"/>
      <c r="C539" s="30"/>
    </row>
    <row r="540" spans="1:3" ht="15">
      <c r="A540" s="28"/>
      <c r="B540" s="29"/>
      <c r="C540" s="30"/>
    </row>
    <row r="541" spans="1:3" ht="15">
      <c r="A541" s="28"/>
      <c r="B541" s="29"/>
      <c r="C541" s="30"/>
    </row>
    <row r="542" spans="1:3" ht="15">
      <c r="A542" s="28"/>
      <c r="B542" s="29"/>
      <c r="C542" s="30"/>
    </row>
    <row r="543" spans="1:3" ht="15">
      <c r="A543" s="28"/>
      <c r="B543" s="29"/>
      <c r="C543" s="30"/>
    </row>
    <row r="544" spans="1:3" ht="15">
      <c r="A544" s="28"/>
      <c r="B544" s="29"/>
      <c r="C544" s="30"/>
    </row>
    <row r="545" spans="1:3" ht="15">
      <c r="A545" s="28"/>
      <c r="B545" s="29"/>
      <c r="C545" s="30"/>
    </row>
    <row r="546" spans="1:3" ht="15">
      <c r="A546" s="28"/>
      <c r="B546" s="29"/>
      <c r="C546" s="30"/>
    </row>
    <row r="547" spans="1:3" ht="15">
      <c r="A547" s="28"/>
      <c r="B547" s="29"/>
      <c r="C547" s="30"/>
    </row>
    <row r="548" spans="1:3" ht="15">
      <c r="A548" s="28"/>
      <c r="B548" s="29"/>
      <c r="C548" s="30"/>
    </row>
    <row r="549" spans="1:3" ht="15">
      <c r="A549" s="28"/>
      <c r="B549" s="29"/>
      <c r="C549" s="30"/>
    </row>
    <row r="550" spans="1:3" ht="15">
      <c r="A550" s="28"/>
      <c r="B550" s="29"/>
      <c r="C550" s="30"/>
    </row>
    <row r="551" spans="1:3" ht="15">
      <c r="A551" s="28"/>
      <c r="B551" s="29"/>
      <c r="C551" s="30"/>
    </row>
    <row r="552" spans="1:3" ht="15">
      <c r="A552" s="28"/>
      <c r="B552" s="29"/>
      <c r="C552" s="30"/>
    </row>
    <row r="553" spans="1:3" ht="15">
      <c r="A553" s="28"/>
      <c r="B553" s="29"/>
      <c r="C553" s="30"/>
    </row>
    <row r="554" spans="1:3" ht="15">
      <c r="A554" s="28"/>
      <c r="B554" s="29"/>
      <c r="C554" s="30"/>
    </row>
    <row r="555" spans="1:3" ht="15">
      <c r="A555" s="28"/>
      <c r="B555" s="29"/>
      <c r="C555" s="30"/>
    </row>
    <row r="556" spans="1:3" ht="15">
      <c r="A556" s="28"/>
      <c r="B556" s="29"/>
      <c r="C556" s="30"/>
    </row>
    <row r="557" spans="1:3" ht="15">
      <c r="A557" s="28"/>
      <c r="B557" s="29"/>
      <c r="C557" s="30"/>
    </row>
    <row r="558" spans="1:3" ht="15">
      <c r="A558" s="28"/>
      <c r="B558" s="29"/>
      <c r="C558" s="30"/>
    </row>
    <row r="559" spans="1:3" ht="15">
      <c r="A559" s="28"/>
      <c r="B559" s="29"/>
      <c r="C559" s="30"/>
    </row>
    <row r="560" spans="1:3" ht="15">
      <c r="A560" s="28"/>
      <c r="B560" s="29"/>
      <c r="C560" s="30"/>
    </row>
    <row r="561" spans="1:3" ht="15">
      <c r="A561" s="28"/>
      <c r="B561" s="29"/>
      <c r="C561" s="30"/>
    </row>
    <row r="562" spans="1:3" ht="15">
      <c r="A562" s="28"/>
      <c r="B562" s="29"/>
      <c r="C562" s="30"/>
    </row>
    <row r="563" spans="1:3" ht="15">
      <c r="A563" s="28"/>
      <c r="B563" s="29"/>
      <c r="C563" s="30"/>
    </row>
    <row r="564" spans="1:3" ht="15">
      <c r="A564" s="28"/>
      <c r="B564" s="29"/>
      <c r="C564" s="30"/>
    </row>
    <row r="565" spans="1:3" ht="15">
      <c r="A565" s="28"/>
      <c r="B565" s="29"/>
      <c r="C565" s="30"/>
    </row>
    <row r="566" spans="1:3" ht="15">
      <c r="A566" s="28"/>
      <c r="B566" s="29"/>
      <c r="C566" s="30"/>
    </row>
    <row r="567" spans="1:3" ht="15">
      <c r="A567" s="28"/>
      <c r="B567" s="29"/>
      <c r="C567" s="30"/>
    </row>
    <row r="568" spans="1:3" ht="15">
      <c r="A568" s="28"/>
      <c r="B568" s="29"/>
      <c r="C568" s="30"/>
    </row>
    <row r="569" spans="1:3" ht="15">
      <c r="A569" s="28"/>
      <c r="B569" s="29"/>
      <c r="C569" s="30"/>
    </row>
    <row r="570" spans="1:3" ht="15">
      <c r="A570" s="28"/>
      <c r="B570" s="29"/>
      <c r="C570" s="30"/>
    </row>
    <row r="571" spans="1:3" ht="15">
      <c r="A571" s="28"/>
      <c r="B571" s="29"/>
      <c r="C571" s="30"/>
    </row>
    <row r="572" spans="1:3" ht="15">
      <c r="A572" s="28"/>
      <c r="B572" s="29"/>
      <c r="C572" s="30"/>
    </row>
    <row r="573" spans="1:3" ht="15">
      <c r="A573" s="28"/>
      <c r="B573" s="29"/>
      <c r="C573" s="30"/>
    </row>
    <row r="574" spans="1:3" ht="15">
      <c r="A574" s="28"/>
      <c r="B574" s="29"/>
      <c r="C574" s="30"/>
    </row>
    <row r="575" spans="1:3" ht="15">
      <c r="A575" s="28"/>
      <c r="B575" s="29"/>
      <c r="C575" s="30"/>
    </row>
    <row r="576" spans="1:3" ht="15">
      <c r="A576" s="28"/>
      <c r="B576" s="29"/>
      <c r="C576" s="30"/>
    </row>
    <row r="577" spans="1:3" ht="15">
      <c r="A577" s="28"/>
      <c r="B577" s="29"/>
      <c r="C577" s="30"/>
    </row>
    <row r="578" spans="1:3" ht="15">
      <c r="A578" s="28"/>
      <c r="B578" s="29"/>
      <c r="C578" s="30"/>
    </row>
    <row r="579" spans="1:3" ht="15">
      <c r="A579" s="28"/>
      <c r="B579" s="29"/>
      <c r="C579" s="30"/>
    </row>
    <row r="580" spans="1:3" ht="15">
      <c r="A580" s="28"/>
      <c r="B580" s="29"/>
      <c r="C580" s="30"/>
    </row>
    <row r="581" spans="1:3" ht="15">
      <c r="A581" s="28"/>
      <c r="B581" s="29"/>
      <c r="C581" s="30"/>
    </row>
    <row r="582" spans="1:3" ht="15">
      <c r="A582" s="28"/>
      <c r="B582" s="29"/>
      <c r="C582" s="30"/>
    </row>
    <row r="583" spans="1:3" ht="15">
      <c r="A583" s="28"/>
      <c r="B583" s="29"/>
      <c r="C583" s="30"/>
    </row>
    <row r="584" spans="1:3" ht="15">
      <c r="A584" s="28"/>
      <c r="B584" s="29"/>
      <c r="C584" s="30"/>
    </row>
    <row r="585" spans="1:3" ht="15">
      <c r="A585" s="28"/>
      <c r="B585" s="29"/>
      <c r="C585" s="30"/>
    </row>
    <row r="586" spans="1:3" ht="15">
      <c r="A586" s="28"/>
      <c r="B586" s="29"/>
      <c r="C586" s="30"/>
    </row>
    <row r="587" spans="1:3" ht="15">
      <c r="A587" s="28"/>
      <c r="B587" s="29"/>
      <c r="C587" s="30"/>
    </row>
    <row r="588" spans="1:3" ht="15">
      <c r="A588" s="28"/>
      <c r="B588" s="29"/>
      <c r="C588" s="30"/>
    </row>
    <row r="589" spans="1:3" ht="15">
      <c r="A589" s="28"/>
      <c r="B589" s="29"/>
      <c r="C589" s="30"/>
    </row>
    <row r="590" spans="1:3" ht="15">
      <c r="A590" s="28"/>
      <c r="B590" s="29"/>
      <c r="C590" s="30"/>
    </row>
    <row r="591" spans="1:3" ht="15">
      <c r="A591" s="28"/>
      <c r="B591" s="29"/>
      <c r="C591" s="30"/>
    </row>
    <row r="592" spans="1:3" ht="15">
      <c r="A592" s="28"/>
      <c r="B592" s="29"/>
      <c r="C592" s="30"/>
    </row>
    <row r="593" spans="1:3" ht="15">
      <c r="A593" s="28"/>
      <c r="B593" s="29"/>
      <c r="C593" s="30"/>
    </row>
    <row r="594" spans="1:3" ht="15">
      <c r="A594" s="28"/>
      <c r="B594" s="29"/>
      <c r="C594" s="30"/>
    </row>
    <row r="595" spans="1:3" ht="15">
      <c r="A595" s="28"/>
      <c r="B595" s="29"/>
      <c r="C595" s="30"/>
    </row>
    <row r="596" spans="1:3" ht="15">
      <c r="A596" s="28"/>
      <c r="B596" s="29"/>
      <c r="C596" s="30"/>
    </row>
    <row r="597" spans="1:3" ht="15">
      <c r="A597" s="28"/>
      <c r="B597" s="29"/>
      <c r="C597" s="30"/>
    </row>
    <row r="598" spans="1:3" ht="15">
      <c r="A598" s="28"/>
      <c r="B598" s="29"/>
      <c r="C598" s="30"/>
    </row>
    <row r="599" spans="1:3" ht="15">
      <c r="A599" s="28"/>
      <c r="B599" s="29"/>
      <c r="C599" s="30"/>
    </row>
    <row r="600" spans="1:3" ht="15">
      <c r="A600" s="28"/>
      <c r="B600" s="29"/>
      <c r="C600" s="30"/>
    </row>
    <row r="601" spans="1:3" ht="15">
      <c r="A601" s="28"/>
      <c r="B601" s="29"/>
      <c r="C601" s="30"/>
    </row>
    <row r="602" spans="1:3" ht="15">
      <c r="A602" s="28"/>
      <c r="B602" s="29"/>
      <c r="C602" s="30"/>
    </row>
    <row r="603" spans="1:3" ht="15">
      <c r="A603" s="28"/>
      <c r="B603" s="29"/>
      <c r="C603" s="30"/>
    </row>
    <row r="604" spans="1:3" ht="15">
      <c r="A604" s="28"/>
      <c r="B604" s="29"/>
      <c r="C604" s="30"/>
    </row>
    <row r="605" spans="1:3" ht="15">
      <c r="A605" s="28"/>
      <c r="B605" s="29"/>
      <c r="C605" s="30"/>
    </row>
    <row r="606" spans="1:3" ht="15">
      <c r="A606" s="28"/>
      <c r="B606" s="29"/>
      <c r="C606" s="30"/>
    </row>
    <row r="607" spans="1:3" ht="15">
      <c r="A607" s="28"/>
      <c r="B607" s="29"/>
      <c r="C607" s="30"/>
    </row>
    <row r="608" spans="1:3" ht="15">
      <c r="A608" s="28"/>
      <c r="B608" s="29"/>
      <c r="C608" s="30"/>
    </row>
    <row r="609" spans="1:3" ht="15">
      <c r="A609" s="28"/>
      <c r="B609" s="29"/>
      <c r="C609" s="30"/>
    </row>
    <row r="610" spans="1:3" ht="15">
      <c r="A610" s="28"/>
      <c r="B610" s="29"/>
      <c r="C610" s="30"/>
    </row>
    <row r="611" spans="1:3" ht="15">
      <c r="A611" s="28"/>
      <c r="B611" s="29"/>
      <c r="C611" s="30"/>
    </row>
    <row r="612" spans="1:3" ht="15">
      <c r="A612" s="28"/>
      <c r="B612" s="29"/>
      <c r="C612" s="30"/>
    </row>
    <row r="613" spans="1:3" ht="15">
      <c r="A613" s="28"/>
      <c r="B613" s="29"/>
      <c r="C613" s="30"/>
    </row>
    <row r="614" spans="1:3" ht="15">
      <c r="A614" s="28"/>
      <c r="B614" s="29"/>
      <c r="C614" s="30"/>
    </row>
    <row r="615" spans="1:3" ht="15">
      <c r="A615" s="28"/>
      <c r="B615" s="29"/>
      <c r="C615" s="30"/>
    </row>
    <row r="616" spans="1:3" ht="15">
      <c r="A616" s="28"/>
      <c r="B616" s="29"/>
      <c r="C616" s="30"/>
    </row>
    <row r="617" spans="1:3" ht="15">
      <c r="A617" s="28"/>
      <c r="B617" s="29"/>
      <c r="C617" s="30"/>
    </row>
    <row r="618" spans="1:3" ht="15">
      <c r="A618" s="28"/>
      <c r="B618" s="29"/>
      <c r="C618" s="30"/>
    </row>
    <row r="619" spans="1:3" ht="15">
      <c r="A619" s="28"/>
      <c r="B619" s="29"/>
      <c r="C619" s="30"/>
    </row>
    <row r="620" spans="1:3" ht="15">
      <c r="A620" s="28"/>
      <c r="B620" s="29"/>
      <c r="C620" s="30"/>
    </row>
    <row r="621" spans="1:3" ht="15">
      <c r="A621" s="28"/>
      <c r="B621" s="29"/>
      <c r="C621" s="30"/>
    </row>
    <row r="622" spans="1:3" ht="15">
      <c r="A622" s="28"/>
      <c r="B622" s="29"/>
      <c r="C622" s="30"/>
    </row>
    <row r="623" spans="1:3" ht="15">
      <c r="A623" s="28"/>
      <c r="B623" s="29"/>
      <c r="C623" s="30"/>
    </row>
    <row r="624" spans="1:3" ht="15">
      <c r="A624" s="28"/>
      <c r="B624" s="29"/>
      <c r="C624" s="30"/>
    </row>
    <row r="625" spans="1:3" ht="15">
      <c r="A625" s="28"/>
      <c r="B625" s="29"/>
      <c r="C625" s="30"/>
    </row>
    <row r="626" spans="1:3" ht="15">
      <c r="A626" s="28"/>
      <c r="B626" s="29"/>
      <c r="C626" s="30"/>
    </row>
    <row r="627" spans="1:3" ht="15">
      <c r="A627" s="28"/>
      <c r="B627" s="29"/>
      <c r="C627" s="30"/>
    </row>
    <row r="628" spans="1:3" ht="15">
      <c r="A628" s="28"/>
      <c r="B628" s="29"/>
      <c r="C628" s="30"/>
    </row>
    <row r="629" spans="1:3" ht="15">
      <c r="A629" s="28"/>
      <c r="B629" s="29"/>
      <c r="C629" s="30"/>
    </row>
    <row r="630" spans="1:3" ht="15">
      <c r="A630" s="28"/>
      <c r="B630" s="29"/>
      <c r="C630" s="30"/>
    </row>
    <row r="631" spans="1:3" ht="15">
      <c r="A631" s="28"/>
      <c r="B631" s="29"/>
      <c r="C631" s="30"/>
    </row>
    <row r="632" spans="1:3" ht="15">
      <c r="A632" s="28"/>
      <c r="B632" s="29"/>
      <c r="C632" s="30"/>
    </row>
    <row r="633" spans="1:3" ht="15">
      <c r="A633" s="28"/>
      <c r="B633" s="29"/>
      <c r="C633" s="30"/>
    </row>
    <row r="634" spans="1:3" ht="15">
      <c r="A634" s="28"/>
      <c r="B634" s="29"/>
      <c r="C634" s="30"/>
    </row>
    <row r="635" spans="1:3" ht="15">
      <c r="A635" s="28"/>
      <c r="B635" s="29"/>
      <c r="C635" s="30"/>
    </row>
    <row r="636" spans="1:3" ht="15">
      <c r="A636" s="28"/>
      <c r="B636" s="29"/>
      <c r="C636" s="30"/>
    </row>
    <row r="637" spans="1:3" ht="15">
      <c r="A637" s="28"/>
      <c r="B637" s="29"/>
      <c r="C637" s="30"/>
    </row>
    <row r="638" spans="1:3" ht="15">
      <c r="A638" s="28"/>
      <c r="B638" s="29"/>
      <c r="C638" s="30"/>
    </row>
    <row r="639" spans="1:3" ht="15">
      <c r="A639" s="28"/>
      <c r="B639" s="29"/>
      <c r="C639" s="30"/>
    </row>
    <row r="640" spans="1:3" ht="15">
      <c r="A640" s="28"/>
      <c r="B640" s="29"/>
      <c r="C640" s="30"/>
    </row>
    <row r="641" spans="1:3" ht="15">
      <c r="A641" s="28"/>
      <c r="B641" s="29"/>
      <c r="C641" s="30"/>
    </row>
    <row r="642" spans="1:3" ht="15">
      <c r="A642" s="28"/>
      <c r="B642" s="29"/>
      <c r="C642" s="30"/>
    </row>
    <row r="643" spans="1:3" ht="15">
      <c r="A643" s="28"/>
      <c r="B643" s="29"/>
      <c r="C643" s="30"/>
    </row>
    <row r="644" spans="1:3" ht="15">
      <c r="A644" s="28"/>
      <c r="B644" s="29"/>
      <c r="C644" s="30"/>
    </row>
    <row r="645" spans="1:3" ht="15">
      <c r="A645" s="28"/>
      <c r="B645" s="29"/>
      <c r="C645" s="30"/>
    </row>
    <row r="646" spans="1:3" ht="15">
      <c r="A646" s="28"/>
      <c r="B646" s="29"/>
      <c r="C646" s="30"/>
    </row>
    <row r="647" spans="1:3" ht="15">
      <c r="A647" s="28"/>
      <c r="B647" s="29"/>
      <c r="C647" s="30"/>
    </row>
    <row r="648" spans="1:3" ht="15">
      <c r="A648" s="28"/>
      <c r="B648" s="29"/>
      <c r="C648" s="30"/>
    </row>
    <row r="649" spans="1:3" ht="15">
      <c r="A649" s="28"/>
      <c r="B649" s="29"/>
      <c r="C649" s="30"/>
    </row>
    <row r="650" spans="1:3" ht="15">
      <c r="A650" s="28"/>
      <c r="B650" s="29"/>
      <c r="C650" s="30"/>
    </row>
    <row r="651" spans="1:3" ht="15">
      <c r="A651" s="28"/>
      <c r="B651" s="29"/>
      <c r="C651" s="30"/>
    </row>
    <row r="652" spans="1:3" ht="15">
      <c r="A652" s="28"/>
      <c r="B652" s="29"/>
      <c r="C652" s="30"/>
    </row>
    <row r="653" spans="1:3" ht="15">
      <c r="A653" s="28"/>
      <c r="B653" s="29"/>
      <c r="C653" s="30"/>
    </row>
    <row r="654" spans="1:3" ht="15">
      <c r="A654" s="28"/>
      <c r="B654" s="29"/>
      <c r="C654" s="30"/>
    </row>
    <row r="655" spans="1:3" ht="15">
      <c r="A655" s="28"/>
      <c r="B655" s="29"/>
      <c r="C655" s="30"/>
    </row>
    <row r="656" spans="1:3" ht="15">
      <c r="A656" s="28"/>
      <c r="B656" s="29"/>
      <c r="C656" s="30"/>
    </row>
    <row r="657" spans="1:3" ht="15">
      <c r="A657" s="28"/>
      <c r="B657" s="29"/>
      <c r="C657" s="30"/>
    </row>
    <row r="658" spans="1:3" ht="15">
      <c r="A658" s="28"/>
      <c r="B658" s="29"/>
      <c r="C658" s="30"/>
    </row>
    <row r="659" spans="1:3" ht="15">
      <c r="A659" s="28"/>
      <c r="B659" s="29"/>
      <c r="C659" s="30"/>
    </row>
    <row r="660" spans="1:3" ht="15">
      <c r="A660" s="28"/>
      <c r="B660" s="29"/>
      <c r="C660" s="30"/>
    </row>
    <row r="661" spans="1:3" ht="15">
      <c r="A661" s="28"/>
      <c r="B661" s="29"/>
      <c r="C661" s="30"/>
    </row>
    <row r="662" spans="1:3" ht="15">
      <c r="A662" s="28"/>
      <c r="B662" s="29"/>
      <c r="C662" s="30"/>
    </row>
    <row r="663" spans="1:3" ht="15">
      <c r="A663" s="28"/>
      <c r="B663" s="29"/>
      <c r="C663" s="30"/>
    </row>
    <row r="664" spans="1:3" ht="15">
      <c r="A664" s="28"/>
      <c r="B664" s="29"/>
      <c r="C664" s="30"/>
    </row>
    <row r="665" spans="1:3" ht="15">
      <c r="A665" s="28"/>
      <c r="B665" s="29"/>
      <c r="C665" s="30"/>
    </row>
    <row r="666" spans="1:3" ht="15">
      <c r="A666" s="28"/>
      <c r="B666" s="29"/>
      <c r="C666" s="30"/>
    </row>
    <row r="667" spans="1:3" ht="15">
      <c r="A667" s="28"/>
      <c r="B667" s="29"/>
      <c r="C667" s="30"/>
    </row>
    <row r="668" spans="1:3" ht="15">
      <c r="A668" s="28"/>
      <c r="B668" s="29"/>
      <c r="C668" s="30"/>
    </row>
    <row r="669" spans="1:3" ht="15">
      <c r="A669" s="28"/>
      <c r="B669" s="29"/>
      <c r="C669" s="30"/>
    </row>
    <row r="670" spans="1:3" ht="15">
      <c r="A670" s="28"/>
      <c r="B670" s="29"/>
      <c r="C670" s="30"/>
    </row>
    <row r="671" spans="1:3" ht="15">
      <c r="A671" s="28"/>
      <c r="B671" s="29"/>
      <c r="C671" s="30"/>
    </row>
    <row r="672" spans="1:3" ht="15">
      <c r="A672" s="28"/>
      <c r="B672" s="29"/>
      <c r="C672" s="30"/>
    </row>
    <row r="673" spans="1:3" ht="15">
      <c r="A673" s="28"/>
      <c r="B673" s="29"/>
      <c r="C673" s="30"/>
    </row>
    <row r="674" spans="1:3" ht="15">
      <c r="A674" s="28"/>
      <c r="B674" s="29"/>
      <c r="C674" s="30"/>
    </row>
    <row r="675" spans="1:3" ht="15">
      <c r="A675" s="28"/>
      <c r="B675" s="29"/>
      <c r="C675" s="30"/>
    </row>
    <row r="676" spans="1:3" ht="15">
      <c r="A676" s="28"/>
      <c r="B676" s="29"/>
      <c r="C676" s="30"/>
    </row>
    <row r="677" spans="1:3" ht="15">
      <c r="A677" s="28"/>
      <c r="B677" s="29"/>
      <c r="C677" s="30"/>
    </row>
    <row r="678" spans="1:3" ht="15">
      <c r="A678" s="28"/>
      <c r="B678" s="29"/>
      <c r="C678" s="30"/>
    </row>
    <row r="679" spans="1:3" ht="15">
      <c r="A679" s="28"/>
      <c r="B679" s="29"/>
      <c r="C679" s="30"/>
    </row>
    <row r="680" spans="1:3" ht="15">
      <c r="A680" s="28"/>
      <c r="B680" s="29"/>
      <c r="C680" s="30"/>
    </row>
    <row r="681" spans="1:3" ht="15">
      <c r="A681" s="28"/>
      <c r="B681" s="29"/>
      <c r="C681" s="30"/>
    </row>
    <row r="682" spans="1:3" ht="15">
      <c r="A682" s="28"/>
      <c r="B682" s="29"/>
      <c r="C682" s="30"/>
    </row>
    <row r="683" spans="1:3" ht="15">
      <c r="A683" s="28"/>
      <c r="B683" s="29"/>
      <c r="C683" s="30"/>
    </row>
    <row r="684" spans="1:3" ht="15">
      <c r="A684" s="28"/>
      <c r="B684" s="29"/>
      <c r="C684" s="30"/>
    </row>
    <row r="685" spans="1:3" ht="15">
      <c r="A685" s="28"/>
      <c r="B685" s="29"/>
      <c r="C685" s="30"/>
    </row>
    <row r="686" spans="1:3" ht="15">
      <c r="A686" s="28"/>
      <c r="B686" s="29"/>
      <c r="C686" s="30"/>
    </row>
    <row r="687" spans="1:3" ht="15">
      <c r="A687" s="28"/>
      <c r="B687" s="29"/>
      <c r="C687" s="30"/>
    </row>
    <row r="688" spans="1:3" ht="15">
      <c r="A688" s="28"/>
      <c r="B688" s="29"/>
      <c r="C688" s="30"/>
    </row>
    <row r="689" spans="1:3" ht="15">
      <c r="A689" s="28"/>
      <c r="B689" s="29"/>
      <c r="C689" s="30"/>
    </row>
    <row r="690" spans="1:3" ht="15">
      <c r="A690" s="28"/>
      <c r="B690" s="29"/>
      <c r="C690" s="30"/>
    </row>
    <row r="691" spans="1:3" ht="15">
      <c r="A691" s="28"/>
      <c r="B691" s="29"/>
      <c r="C691" s="30"/>
    </row>
    <row r="692" spans="1:3" ht="15">
      <c r="A692" s="28"/>
      <c r="B692" s="29"/>
      <c r="C692" s="30"/>
    </row>
    <row r="693" spans="1:3" ht="15">
      <c r="A693" s="28"/>
      <c r="B693" s="29"/>
      <c r="C693" s="30"/>
    </row>
    <row r="694" spans="1:3" ht="15">
      <c r="A694" s="28"/>
      <c r="B694" s="29"/>
      <c r="C694" s="30"/>
    </row>
    <row r="695" spans="1:3" ht="15">
      <c r="A695" s="28"/>
      <c r="B695" s="29"/>
      <c r="C695" s="30"/>
    </row>
    <row r="696" spans="1:3" ht="15">
      <c r="A696" s="28"/>
      <c r="B696" s="29"/>
      <c r="C696" s="30"/>
    </row>
    <row r="697" spans="1:3" ht="15">
      <c r="A697" s="28"/>
      <c r="B697" s="29"/>
      <c r="C697" s="30"/>
    </row>
    <row r="698" spans="1:3" ht="15">
      <c r="A698" s="28"/>
      <c r="B698" s="29"/>
      <c r="C698" s="30"/>
    </row>
    <row r="699" spans="1:3" ht="15">
      <c r="A699" s="28"/>
      <c r="B699" s="29"/>
      <c r="C699" s="30"/>
    </row>
    <row r="700" spans="1:3" ht="15">
      <c r="A700" s="28"/>
      <c r="B700" s="29"/>
      <c r="C700" s="30"/>
    </row>
    <row r="701" spans="1:3" ht="15">
      <c r="A701" s="28"/>
      <c r="B701" s="29"/>
      <c r="C701" s="30"/>
    </row>
    <row r="702" spans="1:3" ht="15">
      <c r="A702" s="28"/>
      <c r="B702" s="29"/>
      <c r="C702" s="30"/>
    </row>
    <row r="703" spans="1:3" ht="15">
      <c r="A703" s="28"/>
      <c r="B703" s="29"/>
      <c r="C703" s="30"/>
    </row>
    <row r="704" spans="1:3" ht="15">
      <c r="A704" s="28"/>
      <c r="B704" s="29"/>
      <c r="C704" s="30"/>
    </row>
    <row r="705" spans="1:3" ht="15">
      <c r="A705" s="28"/>
      <c r="B705" s="29"/>
      <c r="C705" s="30"/>
    </row>
    <row r="706" spans="1:3" ht="15">
      <c r="A706" s="28"/>
      <c r="B706" s="29"/>
      <c r="C706" s="30"/>
    </row>
    <row r="707" spans="1:3" ht="15">
      <c r="A707" s="28"/>
      <c r="B707" s="29"/>
      <c r="C707" s="30"/>
    </row>
    <row r="708" spans="1:3" ht="15">
      <c r="A708" s="28"/>
      <c r="B708" s="29"/>
      <c r="C708" s="30"/>
    </row>
    <row r="709" spans="1:3" ht="15">
      <c r="A709" s="28"/>
      <c r="B709" s="29"/>
      <c r="C709" s="30"/>
    </row>
    <row r="710" spans="1:3" ht="15">
      <c r="A710" s="28"/>
      <c r="B710" s="29"/>
      <c r="C710" s="30"/>
    </row>
    <row r="711" spans="1:3" ht="15">
      <c r="A711" s="28"/>
      <c r="B711" s="29"/>
      <c r="C711" s="30"/>
    </row>
    <row r="712" spans="1:3" ht="15">
      <c r="A712" s="28"/>
      <c r="B712" s="29"/>
      <c r="C712" s="30"/>
    </row>
    <row r="713" spans="1:3" ht="15">
      <c r="A713" s="28"/>
      <c r="B713" s="29"/>
      <c r="C713" s="30"/>
    </row>
    <row r="714" spans="1:3" ht="15">
      <c r="A714" s="28"/>
      <c r="B714" s="29"/>
      <c r="C714" s="30"/>
    </row>
    <row r="715" spans="1:3" ht="15">
      <c r="A715" s="28"/>
      <c r="B715" s="29"/>
      <c r="C715" s="30"/>
    </row>
    <row r="716" spans="1:3" ht="15">
      <c r="A716" s="28"/>
      <c r="B716" s="29"/>
      <c r="C716" s="30"/>
    </row>
    <row r="717" spans="1:3" ht="15">
      <c r="A717" s="28"/>
      <c r="B717" s="29"/>
      <c r="C717" s="30"/>
    </row>
    <row r="718" spans="1:3" ht="15">
      <c r="A718" s="28"/>
      <c r="B718" s="29"/>
      <c r="C718" s="30"/>
    </row>
    <row r="719" spans="1:3" ht="15">
      <c r="A719" s="28"/>
      <c r="B719" s="29"/>
      <c r="C719" s="30"/>
    </row>
    <row r="720" spans="1:3" ht="15">
      <c r="A720" s="28"/>
      <c r="B720" s="29"/>
      <c r="C720" s="30"/>
    </row>
    <row r="721" spans="1:3" ht="15">
      <c r="A721" s="28"/>
      <c r="B721" s="29"/>
      <c r="C721" s="30"/>
    </row>
    <row r="722" spans="1:3" ht="15">
      <c r="A722" s="28"/>
      <c r="B722" s="29"/>
      <c r="C722" s="30"/>
    </row>
    <row r="723" spans="1:3" ht="15">
      <c r="A723" s="28"/>
      <c r="B723" s="29"/>
      <c r="C723" s="30"/>
    </row>
    <row r="724" spans="1:3" ht="15">
      <c r="A724" s="28"/>
      <c r="B724" s="29"/>
      <c r="C724" s="30"/>
    </row>
    <row r="725" spans="1:3" ht="15">
      <c r="A725" s="28"/>
      <c r="B725" s="29"/>
      <c r="C725" s="30"/>
    </row>
    <row r="726" spans="1:3" ht="15">
      <c r="A726" s="28"/>
      <c r="B726" s="29"/>
      <c r="C726" s="30"/>
    </row>
    <row r="727" spans="1:3" ht="15">
      <c r="A727" s="28"/>
      <c r="B727" s="29"/>
      <c r="C727" s="30"/>
    </row>
    <row r="728" spans="1:3" ht="15">
      <c r="A728" s="28"/>
      <c r="B728" s="29"/>
      <c r="C728" s="30"/>
    </row>
    <row r="729" spans="1:3" ht="15">
      <c r="A729" s="28"/>
      <c r="B729" s="29"/>
      <c r="C729" s="30"/>
    </row>
    <row r="730" spans="1:3" ht="15">
      <c r="A730" s="28"/>
      <c r="B730" s="29"/>
      <c r="C730" s="30"/>
    </row>
    <row r="731" spans="1:3" ht="15">
      <c r="A731" s="28"/>
      <c r="B731" s="29"/>
      <c r="C731" s="30"/>
    </row>
    <row r="732" spans="1:3" ht="15">
      <c r="A732" s="28"/>
      <c r="B732" s="29"/>
      <c r="C732" s="30"/>
    </row>
    <row r="733" spans="1:3" ht="15">
      <c r="A733" s="28"/>
      <c r="B733" s="29"/>
      <c r="C733" s="30"/>
    </row>
    <row r="734" spans="1:3" ht="15">
      <c r="A734" s="28"/>
      <c r="B734" s="29"/>
      <c r="C734" s="30"/>
    </row>
    <row r="735" spans="1:3" ht="15">
      <c r="A735" s="28"/>
      <c r="B735" s="29"/>
      <c r="C735" s="30"/>
    </row>
    <row r="736" spans="1:3" ht="15">
      <c r="A736" s="28"/>
      <c r="B736" s="29"/>
      <c r="C736" s="30"/>
    </row>
    <row r="737" spans="1:3" ht="15">
      <c r="A737" s="28"/>
      <c r="B737" s="29"/>
      <c r="C737" s="30"/>
    </row>
    <row r="738" spans="1:3" ht="15">
      <c r="A738" s="28"/>
      <c r="B738" s="29"/>
      <c r="C738" s="30"/>
    </row>
    <row r="739" spans="1:3" ht="15">
      <c r="A739" s="28"/>
      <c r="B739" s="29"/>
      <c r="C739" s="30"/>
    </row>
    <row r="740" spans="1:3" ht="15">
      <c r="A740" s="28"/>
      <c r="B740" s="29"/>
      <c r="C740" s="30"/>
    </row>
    <row r="741" spans="1:3" ht="15">
      <c r="A741" s="28"/>
      <c r="B741" s="29"/>
      <c r="C741" s="30"/>
    </row>
    <row r="742" spans="1:3" ht="15">
      <c r="A742" s="28"/>
      <c r="B742" s="29"/>
      <c r="C742" s="30"/>
    </row>
    <row r="743" spans="1:3" ht="15">
      <c r="A743" s="28"/>
      <c r="B743" s="29"/>
      <c r="C743" s="30"/>
    </row>
    <row r="744" spans="1:3" ht="15">
      <c r="A744" s="28"/>
      <c r="B744" s="29"/>
      <c r="C744" s="30"/>
    </row>
    <row r="745" spans="1:3" ht="15">
      <c r="A745" s="28"/>
      <c r="B745" s="29"/>
      <c r="C745" s="30"/>
    </row>
    <row r="746" spans="1:3" ht="15">
      <c r="A746" s="28"/>
      <c r="B746" s="29"/>
      <c r="C746" s="30"/>
    </row>
    <row r="747" spans="1:3" ht="15">
      <c r="A747" s="28"/>
      <c r="B747" s="29"/>
      <c r="C747" s="30"/>
    </row>
    <row r="748" spans="1:3" ht="15">
      <c r="A748" s="28"/>
      <c r="B748" s="29"/>
      <c r="C748" s="30"/>
    </row>
    <row r="749" spans="1:3" ht="15">
      <c r="A749" s="28"/>
      <c r="B749" s="29"/>
      <c r="C749" s="30"/>
    </row>
    <row r="750" spans="1:3" ht="15">
      <c r="A750" s="28"/>
      <c r="B750" s="29"/>
      <c r="C750" s="30"/>
    </row>
    <row r="751" spans="1:3" ht="15">
      <c r="A751" s="28"/>
      <c r="B751" s="29"/>
      <c r="C751" s="30"/>
    </row>
    <row r="752" spans="1:3" ht="15">
      <c r="A752" s="28"/>
      <c r="B752" s="29"/>
      <c r="C752" s="30"/>
    </row>
    <row r="753" spans="1:3" ht="15">
      <c r="A753" s="28"/>
      <c r="B753" s="29"/>
      <c r="C753" s="30"/>
    </row>
    <row r="754" spans="1:3" ht="15">
      <c r="A754" s="28"/>
      <c r="B754" s="29"/>
      <c r="C754" s="30"/>
    </row>
    <row r="755" spans="1:3" ht="15">
      <c r="A755" s="28"/>
      <c r="B755" s="29"/>
      <c r="C755" s="30"/>
    </row>
    <row r="756" spans="1:3" ht="15">
      <c r="A756" s="28"/>
      <c r="B756" s="29"/>
      <c r="C756" s="30"/>
    </row>
    <row r="757" spans="1:3" ht="15">
      <c r="A757" s="28"/>
      <c r="B757" s="29"/>
      <c r="C757" s="30"/>
    </row>
    <row r="758" spans="1:3" ht="15">
      <c r="A758" s="28"/>
      <c r="B758" s="29"/>
      <c r="C758" s="30"/>
    </row>
    <row r="759" spans="1:3" ht="15">
      <c r="A759" s="28"/>
      <c r="B759" s="29"/>
      <c r="C759" s="30"/>
    </row>
    <row r="760" spans="1:3" ht="15">
      <c r="A760" s="28"/>
      <c r="B760" s="29"/>
      <c r="C760" s="30"/>
    </row>
    <row r="761" spans="1:3" ht="15">
      <c r="A761" s="28"/>
      <c r="B761" s="29"/>
      <c r="C761" s="30"/>
    </row>
    <row r="762" spans="1:3" ht="15">
      <c r="A762" s="28"/>
      <c r="B762" s="29"/>
      <c r="C762" s="30"/>
    </row>
    <row r="763" spans="1:3" ht="15">
      <c r="A763" s="28"/>
      <c r="B763" s="29"/>
      <c r="C763" s="30"/>
    </row>
    <row r="764" spans="1:3" ht="15">
      <c r="A764" s="28"/>
      <c r="B764" s="29"/>
      <c r="C764" s="30"/>
    </row>
    <row r="765" spans="1:3" ht="15">
      <c r="A765" s="28"/>
      <c r="B765" s="29"/>
      <c r="C765" s="30"/>
    </row>
    <row r="766" spans="1:3" ht="15">
      <c r="A766" s="28"/>
      <c r="B766" s="29"/>
      <c r="C766" s="30"/>
    </row>
    <row r="767" spans="1:3" ht="15">
      <c r="A767" s="28"/>
      <c r="B767" s="29"/>
      <c r="C767" s="30"/>
    </row>
    <row r="768" spans="1:3" ht="15">
      <c r="A768" s="28"/>
      <c r="B768" s="29"/>
      <c r="C768" s="30"/>
    </row>
    <row r="769" spans="1:3" ht="15">
      <c r="A769" s="28"/>
      <c r="B769" s="29"/>
      <c r="C769" s="30"/>
    </row>
    <row r="770" spans="1:3" ht="15">
      <c r="A770" s="28"/>
      <c r="B770" s="29"/>
      <c r="C770" s="30"/>
    </row>
    <row r="771" spans="1:3" ht="15">
      <c r="A771" s="28"/>
      <c r="B771" s="29"/>
      <c r="C771" s="30"/>
    </row>
    <row r="772" spans="1:3" ht="15">
      <c r="A772" s="28"/>
      <c r="B772" s="29"/>
      <c r="C772" s="30"/>
    </row>
    <row r="773" spans="1:3" ht="15">
      <c r="A773" s="28"/>
      <c r="B773" s="29"/>
      <c r="C773" s="30"/>
    </row>
    <row r="774" spans="1:3" ht="15">
      <c r="A774" s="28"/>
      <c r="B774" s="29"/>
      <c r="C774" s="30"/>
    </row>
    <row r="775" spans="1:3" ht="15">
      <c r="A775" s="28"/>
      <c r="B775" s="29"/>
      <c r="C775" s="30"/>
    </row>
    <row r="776" spans="1:3" ht="15">
      <c r="A776" s="28"/>
      <c r="B776" s="29"/>
      <c r="C776" s="30"/>
    </row>
    <row r="777" spans="1:3" ht="15">
      <c r="A777" s="28"/>
      <c r="B777" s="29"/>
      <c r="C777" s="30"/>
    </row>
    <row r="778" spans="1:3" ht="15">
      <c r="A778" s="28"/>
      <c r="B778" s="29"/>
      <c r="C778" s="30"/>
    </row>
    <row r="779" spans="1:3" ht="15">
      <c r="A779" s="28"/>
      <c r="B779" s="29"/>
      <c r="C779" s="30"/>
    </row>
    <row r="780" spans="1:3" ht="15">
      <c r="A780" s="28"/>
      <c r="B780" s="29"/>
      <c r="C780" s="30"/>
    </row>
    <row r="781" spans="1:3" ht="15">
      <c r="A781" s="28"/>
      <c r="B781" s="29"/>
      <c r="C781" s="30"/>
    </row>
    <row r="782" spans="1:3" ht="15">
      <c r="A782" s="28"/>
      <c r="B782" s="29"/>
      <c r="C782" s="30"/>
    </row>
    <row r="783" spans="1:3" ht="15">
      <c r="A783" s="28"/>
      <c r="B783" s="29"/>
      <c r="C783" s="30"/>
    </row>
    <row r="784" spans="1:3" ht="15">
      <c r="A784" s="28"/>
      <c r="B784" s="29"/>
      <c r="C784" s="30"/>
    </row>
    <row r="785" spans="1:3" ht="15">
      <c r="A785" s="28"/>
      <c r="B785" s="29"/>
      <c r="C785" s="30"/>
    </row>
    <row r="786" spans="1:3" ht="15">
      <c r="A786" s="28"/>
      <c r="B786" s="29"/>
      <c r="C786" s="30"/>
    </row>
    <row r="787" spans="1:3" ht="15">
      <c r="A787" s="28"/>
      <c r="B787" s="29"/>
      <c r="C787" s="30"/>
    </row>
    <row r="788" spans="1:3" ht="15">
      <c r="A788" s="28"/>
      <c r="B788" s="29"/>
      <c r="C788" s="30"/>
    </row>
    <row r="789" spans="1:3" ht="15">
      <c r="A789" s="28"/>
      <c r="B789" s="29"/>
      <c r="C789" s="30"/>
    </row>
    <row r="790" spans="1:3" ht="15">
      <c r="A790" s="28"/>
      <c r="B790" s="29"/>
      <c r="C790" s="30"/>
    </row>
    <row r="791" spans="1:3" ht="15">
      <c r="A791" s="28"/>
      <c r="B791" s="29"/>
      <c r="C791" s="30"/>
    </row>
    <row r="792" spans="1:3" ht="15">
      <c r="A792" s="28"/>
      <c r="B792" s="29"/>
      <c r="C792" s="30"/>
    </row>
    <row r="793" spans="1:3" ht="15">
      <c r="A793" s="28"/>
      <c r="B793" s="29"/>
      <c r="C793" s="30"/>
    </row>
    <row r="794" spans="1:3" ht="15">
      <c r="A794" s="28"/>
      <c r="B794" s="29"/>
      <c r="C794" s="30"/>
    </row>
    <row r="795" spans="1:3" ht="15">
      <c r="A795" s="28"/>
      <c r="B795" s="29"/>
      <c r="C795" s="30"/>
    </row>
    <row r="796" spans="1:3" ht="15">
      <c r="A796" s="28"/>
      <c r="B796" s="29"/>
      <c r="C796" s="30"/>
    </row>
    <row r="797" spans="1:3" ht="15">
      <c r="A797" s="28"/>
      <c r="B797" s="29"/>
      <c r="C797" s="30"/>
    </row>
    <row r="798" spans="1:3" ht="15">
      <c r="A798" s="28"/>
      <c r="B798" s="29"/>
      <c r="C798" s="30"/>
    </row>
    <row r="799" spans="1:3" ht="15">
      <c r="A799" s="28"/>
      <c r="B799" s="29"/>
      <c r="C799" s="30"/>
    </row>
    <row r="800" spans="1:3" ht="15">
      <c r="A800" s="28"/>
      <c r="B800" s="29"/>
      <c r="C800" s="30"/>
    </row>
    <row r="801" spans="1:3" ht="15">
      <c r="A801" s="28"/>
      <c r="B801" s="29"/>
      <c r="C801" s="30"/>
    </row>
    <row r="802" spans="1:3" ht="15">
      <c r="A802" s="28"/>
      <c r="B802" s="29"/>
      <c r="C802" s="30"/>
    </row>
    <row r="803" spans="1:3" ht="15">
      <c r="A803" s="28"/>
      <c r="B803" s="29"/>
      <c r="C803" s="30"/>
    </row>
    <row r="804" spans="1:3" ht="15">
      <c r="A804" s="28"/>
      <c r="B804" s="29"/>
      <c r="C804" s="30"/>
    </row>
    <row r="805" spans="1:3" ht="15">
      <c r="A805" s="28"/>
      <c r="B805" s="29"/>
      <c r="C805" s="30"/>
    </row>
    <row r="806" spans="1:3" ht="15">
      <c r="A806" s="28"/>
      <c r="B806" s="29"/>
      <c r="C806" s="30"/>
    </row>
    <row r="807" spans="1:3" ht="15">
      <c r="A807" s="28"/>
      <c r="B807" s="29"/>
      <c r="C807" s="30"/>
    </row>
    <row r="808" spans="1:3" ht="15">
      <c r="A808" s="28"/>
      <c r="B808" s="29"/>
      <c r="C808" s="30"/>
    </row>
    <row r="809" spans="1:3" ht="15">
      <c r="A809" s="28"/>
      <c r="B809" s="29"/>
      <c r="C809" s="30"/>
    </row>
    <row r="810" spans="1:3" ht="15">
      <c r="A810" s="28"/>
      <c r="B810" s="29"/>
      <c r="C810" s="30"/>
    </row>
    <row r="811" spans="1:3" ht="15">
      <c r="A811" s="28"/>
      <c r="B811" s="29"/>
      <c r="C811" s="30"/>
    </row>
    <row r="812" spans="1:3" ht="15">
      <c r="A812" s="28"/>
      <c r="B812" s="29"/>
      <c r="C812" s="30"/>
    </row>
    <row r="813" spans="1:3" ht="15">
      <c r="A813" s="28"/>
      <c r="B813" s="29"/>
      <c r="C813" s="30"/>
    </row>
    <row r="814" spans="1:3" ht="15">
      <c r="A814" s="28"/>
      <c r="B814" s="29"/>
      <c r="C814" s="30"/>
    </row>
    <row r="815" spans="1:3" ht="15">
      <c r="A815" s="28"/>
      <c r="B815" s="29"/>
      <c r="C815" s="30"/>
    </row>
    <row r="816" spans="1:3" ht="15">
      <c r="A816" s="28"/>
      <c r="B816" s="29"/>
      <c r="C816" s="30"/>
    </row>
    <row r="817" spans="1:3" ht="15">
      <c r="A817" s="28"/>
      <c r="B817" s="29"/>
      <c r="C817" s="30"/>
    </row>
    <row r="818" spans="1:3" ht="15">
      <c r="A818" s="28"/>
      <c r="B818" s="29"/>
      <c r="C818" s="30"/>
    </row>
    <row r="819" spans="1:3" ht="15">
      <c r="A819" s="28"/>
      <c r="B819" s="29"/>
      <c r="C819" s="30"/>
    </row>
    <row r="820" spans="1:3" ht="15">
      <c r="A820" s="28"/>
      <c r="B820" s="29"/>
      <c r="C820" s="30"/>
    </row>
    <row r="821" spans="1:3" ht="15">
      <c r="A821" s="28"/>
      <c r="B821" s="29"/>
      <c r="C821" s="30"/>
    </row>
    <row r="822" spans="1:3" ht="15">
      <c r="A822" s="28"/>
      <c r="B822" s="29"/>
      <c r="C822" s="30"/>
    </row>
    <row r="823" spans="1:3" ht="15">
      <c r="A823" s="28"/>
      <c r="B823" s="29"/>
      <c r="C823" s="30"/>
    </row>
    <row r="824" spans="1:3" ht="15">
      <c r="A824" s="28"/>
      <c r="B824" s="29"/>
      <c r="C824" s="30"/>
    </row>
    <row r="825" spans="1:3" ht="15">
      <c r="A825" s="28"/>
      <c r="B825" s="29"/>
      <c r="C825" s="30"/>
    </row>
    <row r="826" spans="1:3" ht="15">
      <c r="A826" s="28"/>
      <c r="B826" s="29"/>
      <c r="C826" s="30"/>
    </row>
    <row r="827" spans="1:3" ht="15">
      <c r="A827" s="28"/>
      <c r="B827" s="29"/>
      <c r="C827" s="30"/>
    </row>
    <row r="828" spans="1:3" ht="15">
      <c r="A828" s="28"/>
      <c r="B828" s="29"/>
      <c r="C828" s="30"/>
    </row>
    <row r="829" spans="1:3" ht="15">
      <c r="A829" s="28"/>
      <c r="B829" s="29"/>
      <c r="C829" s="30"/>
    </row>
    <row r="830" spans="1:3" ht="15">
      <c r="A830" s="28"/>
      <c r="B830" s="29"/>
      <c r="C830" s="30"/>
    </row>
    <row r="831" spans="1:3" ht="15">
      <c r="A831" s="28"/>
      <c r="B831" s="29"/>
      <c r="C831" s="30"/>
    </row>
    <row r="832" spans="1:3" ht="15">
      <c r="A832" s="28"/>
      <c r="B832" s="29"/>
      <c r="C832" s="30"/>
    </row>
    <row r="833" spans="1:3" ht="15">
      <c r="A833" s="28"/>
      <c r="B833" s="29"/>
      <c r="C833" s="30"/>
    </row>
    <row r="834" spans="1:3" ht="15">
      <c r="A834" s="28"/>
      <c r="B834" s="29"/>
      <c r="C834" s="30"/>
    </row>
    <row r="835" spans="1:3" ht="15">
      <c r="A835" s="28"/>
      <c r="B835" s="29"/>
      <c r="C835" s="30"/>
    </row>
    <row r="836" spans="1:3" ht="15">
      <c r="A836" s="28"/>
      <c r="B836" s="29"/>
      <c r="C836" s="30"/>
    </row>
    <row r="837" spans="1:3" ht="15">
      <c r="A837" s="28"/>
      <c r="B837" s="29"/>
      <c r="C837" s="30"/>
    </row>
    <row r="838" spans="1:3" ht="15">
      <c r="A838" s="28"/>
      <c r="B838" s="29"/>
      <c r="C838" s="30"/>
    </row>
    <row r="839" spans="1:3" ht="15">
      <c r="A839" s="28"/>
      <c r="B839" s="29"/>
      <c r="C839" s="30"/>
    </row>
    <row r="840" spans="1:3" ht="15">
      <c r="A840" s="28"/>
      <c r="B840" s="29"/>
      <c r="C840" s="30"/>
    </row>
    <row r="841" spans="1:3" ht="15">
      <c r="A841" s="28"/>
      <c r="B841" s="29"/>
      <c r="C841" s="30"/>
    </row>
    <row r="842" spans="1:3" ht="15">
      <c r="A842" s="28"/>
      <c r="B842" s="29"/>
      <c r="C842" s="30"/>
    </row>
    <row r="843" spans="1:3" ht="15">
      <c r="A843" s="28"/>
      <c r="B843" s="29"/>
      <c r="C843" s="30"/>
    </row>
    <row r="844" spans="1:3" ht="15">
      <c r="A844" s="28"/>
      <c r="B844" s="29"/>
      <c r="C844" s="30"/>
    </row>
    <row r="845" spans="1:3" ht="15">
      <c r="A845" s="28"/>
      <c r="B845" s="29"/>
      <c r="C845" s="30"/>
    </row>
    <row r="846" spans="1:3" ht="15">
      <c r="A846" s="28"/>
      <c r="B846" s="29"/>
      <c r="C846" s="30"/>
    </row>
    <row r="847" spans="1:3" ht="15">
      <c r="A847" s="28"/>
      <c r="B847" s="29"/>
      <c r="C847" s="30"/>
    </row>
    <row r="848" spans="1:3" ht="15">
      <c r="A848" s="28"/>
      <c r="B848" s="29"/>
      <c r="C848" s="30"/>
    </row>
    <row r="849" spans="1:3" ht="15">
      <c r="A849" s="28"/>
      <c r="B849" s="29"/>
      <c r="C849" s="30"/>
    </row>
    <row r="850" spans="1:3" ht="15">
      <c r="A850" s="28"/>
      <c r="B850" s="29"/>
      <c r="C850" s="30"/>
    </row>
    <row r="851" spans="1:3" ht="15">
      <c r="A851" s="28"/>
      <c r="B851" s="29"/>
      <c r="C851" s="30"/>
    </row>
    <row r="852" spans="1:3" ht="15">
      <c r="A852" s="28"/>
      <c r="B852" s="29"/>
      <c r="C852" s="30"/>
    </row>
    <row r="853" spans="1:3" ht="15">
      <c r="A853" s="28"/>
      <c r="B853" s="29"/>
      <c r="C853" s="30"/>
    </row>
    <row r="854" spans="1:3" ht="15">
      <c r="A854" s="28"/>
      <c r="B854" s="29"/>
      <c r="C854" s="30"/>
    </row>
    <row r="855" spans="1:3" ht="15">
      <c r="A855" s="28"/>
      <c r="B855" s="29"/>
      <c r="C855" s="30"/>
    </row>
    <row r="856" spans="1:3" ht="15">
      <c r="A856" s="28"/>
      <c r="B856" s="29"/>
      <c r="C856" s="30"/>
    </row>
    <row r="857" spans="1:3" ht="15">
      <c r="A857" s="28"/>
      <c r="B857" s="29"/>
      <c r="C857" s="30"/>
    </row>
    <row r="858" spans="1:3" ht="15">
      <c r="A858" s="28"/>
      <c r="B858" s="29"/>
      <c r="C858" s="30"/>
    </row>
    <row r="859" spans="1:3" ht="15">
      <c r="A859" s="28"/>
      <c r="B859" s="29"/>
      <c r="C859" s="30"/>
    </row>
    <row r="860" spans="1:3" ht="15">
      <c r="A860" s="28"/>
      <c r="B860" s="29"/>
      <c r="C860" s="30"/>
    </row>
    <row r="861" spans="1:3" ht="15">
      <c r="A861" s="28"/>
      <c r="B861" s="29"/>
      <c r="C861" s="30"/>
    </row>
    <row r="862" spans="1:3" ht="15">
      <c r="A862" s="28"/>
      <c r="B862" s="29"/>
      <c r="C862" s="30"/>
    </row>
    <row r="863" spans="1:3" ht="15">
      <c r="A863" s="28"/>
      <c r="B863" s="29"/>
      <c r="C863" s="30"/>
    </row>
    <row r="864" spans="1:3" ht="15">
      <c r="A864" s="28"/>
      <c r="B864" s="29"/>
      <c r="C864" s="30"/>
    </row>
    <row r="865" spans="1:3" ht="15">
      <c r="A865" s="28"/>
      <c r="B865" s="29"/>
      <c r="C865" s="30"/>
    </row>
    <row r="866" spans="1:3" ht="15">
      <c r="A866" s="28"/>
      <c r="B866" s="29"/>
      <c r="C866" s="30"/>
    </row>
    <row r="867" spans="1:3" ht="15">
      <c r="A867" s="28"/>
      <c r="B867" s="29"/>
      <c r="C867" s="30"/>
    </row>
    <row r="868" spans="1:3" ht="15">
      <c r="A868" s="28"/>
      <c r="B868" s="29"/>
      <c r="C868" s="30"/>
    </row>
    <row r="869" spans="1:3" ht="15">
      <c r="A869" s="28"/>
      <c r="B869" s="29"/>
      <c r="C869" s="30"/>
    </row>
    <row r="870" spans="1:3" ht="15">
      <c r="A870" s="28"/>
      <c r="B870" s="29"/>
      <c r="C870" s="30"/>
    </row>
    <row r="871" spans="1:3" ht="15">
      <c r="A871" s="28"/>
      <c r="B871" s="29"/>
      <c r="C871" s="30"/>
    </row>
    <row r="872" spans="1:3" ht="15">
      <c r="A872" s="28"/>
      <c r="B872" s="29"/>
      <c r="C872" s="30"/>
    </row>
    <row r="873" spans="1:3" ht="15">
      <c r="A873" s="28"/>
      <c r="B873" s="29"/>
      <c r="C873" s="30"/>
    </row>
    <row r="874" spans="1:3" ht="15">
      <c r="A874" s="28"/>
      <c r="B874" s="29"/>
      <c r="C874" s="30"/>
    </row>
    <row r="875" spans="1:3" ht="15">
      <c r="A875" s="28"/>
      <c r="B875" s="29"/>
      <c r="C875" s="30"/>
    </row>
    <row r="876" spans="1:3" ht="15">
      <c r="A876" s="28"/>
      <c r="B876" s="29"/>
      <c r="C876" s="30"/>
    </row>
    <row r="877" spans="1:3" ht="15">
      <c r="A877" s="28"/>
      <c r="B877" s="29"/>
      <c r="C877" s="30"/>
    </row>
    <row r="878" spans="1:3" ht="15">
      <c r="A878" s="28"/>
      <c r="B878" s="29"/>
      <c r="C878" s="30"/>
    </row>
    <row r="879" spans="1:3" ht="15">
      <c r="A879" s="28"/>
      <c r="B879" s="29"/>
      <c r="C879" s="30"/>
    </row>
    <row r="880" spans="1:3" ht="15">
      <c r="A880" s="28"/>
      <c r="B880" s="29"/>
      <c r="C880" s="30"/>
    </row>
    <row r="881" spans="1:3" ht="15">
      <c r="A881" s="28"/>
      <c r="B881" s="29"/>
      <c r="C881" s="30"/>
    </row>
    <row r="882" spans="1:3" ht="15">
      <c r="A882" s="28"/>
      <c r="B882" s="29"/>
      <c r="C882" s="30"/>
    </row>
    <row r="883" spans="1:3" ht="15">
      <c r="A883" s="28"/>
      <c r="B883" s="29"/>
      <c r="C883" s="30"/>
    </row>
    <row r="884" spans="1:3" ht="15">
      <c r="A884" s="28"/>
      <c r="B884" s="29"/>
      <c r="C884" s="30"/>
    </row>
    <row r="885" spans="1:3" ht="15">
      <c r="A885" s="28"/>
      <c r="B885" s="29"/>
      <c r="C885" s="30"/>
    </row>
    <row r="886" spans="1:3" ht="15">
      <c r="A886" s="28"/>
      <c r="B886" s="29"/>
      <c r="C886" s="30"/>
    </row>
    <row r="887" spans="1:3" ht="15">
      <c r="A887" s="28"/>
      <c r="B887" s="29"/>
      <c r="C887" s="30"/>
    </row>
    <row r="888" spans="1:3" ht="15">
      <c r="A888" s="28"/>
      <c r="B888" s="29"/>
      <c r="C888" s="30"/>
    </row>
    <row r="889" spans="1:3" ht="15">
      <c r="A889" s="28"/>
      <c r="B889" s="29"/>
      <c r="C889" s="30"/>
    </row>
    <row r="890" spans="1:3" ht="15">
      <c r="A890" s="28"/>
      <c r="B890" s="29"/>
      <c r="C890" s="30"/>
    </row>
    <row r="891" spans="1:3" ht="15">
      <c r="A891" s="28"/>
      <c r="B891" s="29"/>
      <c r="C891" s="30"/>
    </row>
    <row r="892" spans="1:3" ht="15">
      <c r="A892" s="28"/>
      <c r="B892" s="29"/>
      <c r="C892" s="30"/>
    </row>
    <row r="893" spans="1:3" ht="15">
      <c r="A893" s="28"/>
      <c r="B893" s="29"/>
      <c r="C893" s="30"/>
    </row>
    <row r="894" spans="1:3" ht="15">
      <c r="A894" s="28"/>
      <c r="B894" s="29"/>
      <c r="C894" s="30"/>
    </row>
    <row r="895" spans="1:3" ht="15">
      <c r="A895" s="28"/>
      <c r="B895" s="29"/>
      <c r="C895" s="30"/>
    </row>
    <row r="896" spans="1:3" ht="15">
      <c r="A896" s="28"/>
      <c r="B896" s="29"/>
      <c r="C896" s="30"/>
    </row>
    <row r="897" spans="1:3" ht="15">
      <c r="A897" s="28"/>
      <c r="B897" s="29"/>
      <c r="C897" s="30"/>
    </row>
    <row r="898" spans="1:3" ht="15">
      <c r="A898" s="28"/>
      <c r="B898" s="29"/>
      <c r="C898" s="30"/>
    </row>
    <row r="899" spans="1:3" ht="15">
      <c r="A899" s="28"/>
      <c r="B899" s="29"/>
      <c r="C899" s="30"/>
    </row>
    <row r="900" spans="1:3" ht="15">
      <c r="A900" s="28"/>
      <c r="B900" s="29"/>
      <c r="C900" s="30"/>
    </row>
    <row r="901" spans="1:3" ht="15">
      <c r="A901" s="28"/>
      <c r="B901" s="29"/>
      <c r="C901" s="30"/>
    </row>
    <row r="902" spans="1:3" ht="15">
      <c r="A902" s="28"/>
      <c r="B902" s="29"/>
      <c r="C902" s="30"/>
    </row>
    <row r="903" spans="1:3" ht="15">
      <c r="A903" s="28"/>
      <c r="B903" s="29"/>
      <c r="C903" s="30"/>
    </row>
    <row r="904" spans="1:3" ht="15">
      <c r="A904" s="28"/>
      <c r="B904" s="29"/>
      <c r="C904" s="30"/>
    </row>
    <row r="905" spans="1:3" ht="15">
      <c r="A905" s="28"/>
      <c r="B905" s="29"/>
      <c r="C905" s="30"/>
    </row>
    <row r="906" spans="1:3" ht="15">
      <c r="A906" s="28"/>
      <c r="B906" s="29"/>
      <c r="C906" s="30"/>
    </row>
    <row r="907" spans="1:3" ht="15">
      <c r="A907" s="28"/>
      <c r="B907" s="29"/>
      <c r="C907" s="30"/>
    </row>
    <row r="908" spans="1:3" ht="15">
      <c r="A908" s="28"/>
      <c r="B908" s="29"/>
      <c r="C908" s="30"/>
    </row>
    <row r="909" spans="1:3" ht="15">
      <c r="A909" s="28"/>
      <c r="B909" s="29"/>
      <c r="C909" s="30"/>
    </row>
    <row r="910" spans="1:3" ht="15">
      <c r="A910" s="28"/>
      <c r="B910" s="29"/>
      <c r="C910" s="30"/>
    </row>
    <row r="911" spans="1:3" ht="15">
      <c r="A911" s="28"/>
      <c r="B911" s="29"/>
      <c r="C911" s="30"/>
    </row>
    <row r="912" spans="1:3" ht="15">
      <c r="A912" s="28"/>
      <c r="B912" s="29"/>
      <c r="C912" s="30"/>
    </row>
    <row r="913" spans="1:3" ht="15">
      <c r="A913" s="28"/>
      <c r="B913" s="29"/>
      <c r="C913" s="30"/>
    </row>
    <row r="914" spans="1:3" ht="15">
      <c r="A914" s="28"/>
      <c r="B914" s="29"/>
      <c r="C914" s="30"/>
    </row>
    <row r="915" spans="1:3" ht="15">
      <c r="A915" s="28"/>
      <c r="B915" s="29"/>
      <c r="C915" s="30"/>
    </row>
    <row r="916" spans="1:3" ht="15">
      <c r="A916" s="28"/>
      <c r="B916" s="29"/>
      <c r="C916" s="30"/>
    </row>
    <row r="917" spans="1:3" ht="15">
      <c r="A917" s="28"/>
      <c r="B917" s="29"/>
      <c r="C917" s="30"/>
    </row>
    <row r="918" spans="1:3" ht="15">
      <c r="A918" s="28"/>
      <c r="B918" s="29"/>
      <c r="C918" s="30"/>
    </row>
    <row r="919" spans="1:3" ht="15">
      <c r="A919" s="28"/>
      <c r="B919" s="29"/>
      <c r="C919" s="30"/>
    </row>
    <row r="920" spans="1:3" ht="15">
      <c r="A920" s="28"/>
      <c r="B920" s="29"/>
      <c r="C920" s="30"/>
    </row>
    <row r="921" spans="1:3" ht="15">
      <c r="A921" s="28"/>
      <c r="B921" s="29"/>
      <c r="C921" s="30"/>
    </row>
    <row r="922" spans="1:3" ht="15">
      <c r="A922" s="28"/>
      <c r="B922" s="29"/>
      <c r="C922" s="30"/>
    </row>
    <row r="923" spans="1:3" ht="15">
      <c r="A923" s="28"/>
      <c r="B923" s="29"/>
      <c r="C923" s="30"/>
    </row>
    <row r="924" spans="1:3" ht="15">
      <c r="A924" s="28"/>
      <c r="B924" s="29"/>
      <c r="C924" s="30"/>
    </row>
    <row r="925" spans="1:3" ht="15">
      <c r="A925" s="28"/>
      <c r="B925" s="29"/>
      <c r="C925" s="30"/>
    </row>
    <row r="926" spans="1:3" ht="15">
      <c r="A926" s="28"/>
      <c r="B926" s="29"/>
      <c r="C926" s="30"/>
    </row>
    <row r="927" spans="1:3" ht="15">
      <c r="A927" s="28"/>
      <c r="B927" s="29"/>
      <c r="C927" s="30"/>
    </row>
    <row r="928" spans="1:3" ht="15">
      <c r="A928" s="28"/>
      <c r="B928" s="29"/>
      <c r="C928" s="30"/>
    </row>
    <row r="929" spans="1:3" ht="15">
      <c r="A929" s="28"/>
      <c r="B929" s="29"/>
      <c r="C929" s="30"/>
    </row>
    <row r="930" spans="1:3" ht="15">
      <c r="A930" s="28"/>
      <c r="B930" s="29"/>
      <c r="C930" s="30"/>
    </row>
    <row r="931" spans="1:3" ht="15">
      <c r="A931" s="28"/>
      <c r="B931" s="29"/>
      <c r="C931" s="30"/>
    </row>
    <row r="932" spans="1:3" ht="15">
      <c r="A932" s="28"/>
      <c r="B932" s="29"/>
      <c r="C932" s="30"/>
    </row>
    <row r="933" spans="1:3" ht="15">
      <c r="A933" s="28"/>
      <c r="B933" s="29"/>
      <c r="C933" s="30"/>
    </row>
    <row r="934" spans="1:3" ht="15">
      <c r="A934" s="28"/>
      <c r="B934" s="29"/>
      <c r="C934" s="30"/>
    </row>
    <row r="935" spans="1:3" ht="15">
      <c r="A935" s="28"/>
      <c r="B935" s="29"/>
      <c r="C935" s="30"/>
    </row>
    <row r="936" spans="1:3" ht="15">
      <c r="A936" s="28"/>
      <c r="B936" s="29"/>
      <c r="C936" s="30"/>
    </row>
    <row r="937" spans="1:3" ht="15">
      <c r="A937" s="28"/>
      <c r="B937" s="29"/>
      <c r="C937" s="30"/>
    </row>
    <row r="938" spans="1:3" ht="15">
      <c r="A938" s="28"/>
      <c r="B938" s="29"/>
      <c r="C938" s="30"/>
    </row>
    <row r="939" spans="1:3" ht="15">
      <c r="A939" s="28"/>
      <c r="B939" s="29"/>
      <c r="C939" s="30"/>
    </row>
    <row r="940" spans="1:3" ht="15">
      <c r="A940" s="28"/>
      <c r="B940" s="29"/>
      <c r="C940" s="30"/>
    </row>
    <row r="941" spans="1:3" ht="15">
      <c r="A941" s="28"/>
      <c r="B941" s="29"/>
      <c r="C941" s="30"/>
    </row>
    <row r="942" spans="1:3" ht="15">
      <c r="A942" s="28"/>
      <c r="B942" s="29"/>
      <c r="C942" s="30"/>
    </row>
    <row r="943" spans="1:3" ht="15">
      <c r="A943" s="28"/>
      <c r="B943" s="29"/>
      <c r="C943" s="30"/>
    </row>
    <row r="944" spans="1:3" ht="15">
      <c r="A944" s="28"/>
      <c r="B944" s="29"/>
      <c r="C944" s="30"/>
    </row>
    <row r="945" spans="1:3" ht="15">
      <c r="A945" s="28"/>
      <c r="B945" s="29"/>
      <c r="C945" s="30"/>
    </row>
    <row r="946" spans="1:3" ht="15">
      <c r="A946" s="28"/>
      <c r="B946" s="29"/>
      <c r="C946" s="30"/>
    </row>
    <row r="947" spans="1:3" ht="15">
      <c r="A947" s="28"/>
      <c r="B947" s="29"/>
      <c r="C947" s="30"/>
    </row>
    <row r="948" spans="1:3" ht="15">
      <c r="A948" s="28"/>
      <c r="B948" s="29"/>
      <c r="C948" s="30"/>
    </row>
    <row r="949" spans="1:3" ht="15">
      <c r="A949" s="28"/>
      <c r="B949" s="29"/>
      <c r="C949" s="30"/>
    </row>
    <row r="950" spans="1:3" ht="15">
      <c r="A950" s="28"/>
      <c r="B950" s="29"/>
      <c r="C950" s="30"/>
    </row>
    <row r="951" spans="1:3" ht="15">
      <c r="A951" s="28"/>
      <c r="B951" s="29"/>
      <c r="C951" s="30"/>
    </row>
    <row r="952" spans="1:3" ht="15">
      <c r="A952" s="28"/>
      <c r="B952" s="29"/>
      <c r="C952" s="30"/>
    </row>
    <row r="953" spans="1:3" ht="15">
      <c r="A953" s="28"/>
      <c r="B953" s="29"/>
      <c r="C953" s="30"/>
    </row>
    <row r="954" spans="1:3" ht="15">
      <c r="A954" s="28"/>
      <c r="B954" s="29"/>
      <c r="C954" s="30"/>
    </row>
    <row r="955" spans="1:3" ht="15">
      <c r="A955" s="28"/>
      <c r="B955" s="29"/>
      <c r="C955" s="30"/>
    </row>
    <row r="956" spans="1:3" ht="15">
      <c r="A956" s="28"/>
      <c r="B956" s="29"/>
      <c r="C956" s="30"/>
    </row>
    <row r="957" spans="1:3" ht="15">
      <c r="A957" s="28"/>
      <c r="B957" s="29"/>
      <c r="C957" s="30"/>
    </row>
    <row r="958" spans="1:3" ht="15">
      <c r="A958" s="28"/>
      <c r="B958" s="29"/>
      <c r="C958" s="30"/>
    </row>
    <row r="959" spans="1:3" ht="15">
      <c r="A959" s="28"/>
      <c r="B959" s="29"/>
      <c r="C959" s="30"/>
    </row>
    <row r="960" spans="1:3" ht="15">
      <c r="A960" s="28"/>
      <c r="B960" s="29"/>
      <c r="C960" s="30"/>
    </row>
    <row r="961" spans="1:3" ht="15">
      <c r="A961" s="28"/>
      <c r="B961" s="29"/>
      <c r="C961" s="30"/>
    </row>
    <row r="962" spans="1:3" ht="15">
      <c r="A962" s="28"/>
      <c r="B962" s="29"/>
      <c r="C962" s="30"/>
    </row>
    <row r="963" spans="1:3" ht="15">
      <c r="A963" s="28"/>
      <c r="B963" s="29"/>
      <c r="C963" s="30"/>
    </row>
    <row r="964" spans="1:3" ht="15">
      <c r="A964" s="28"/>
      <c r="B964" s="29"/>
      <c r="C964" s="30"/>
    </row>
    <row r="965" spans="1:3" ht="15">
      <c r="A965" s="28"/>
      <c r="B965" s="29"/>
      <c r="C965" s="30"/>
    </row>
    <row r="966" spans="1:3" ht="15">
      <c r="A966" s="28"/>
      <c r="B966" s="29"/>
      <c r="C966" s="30"/>
    </row>
    <row r="967" spans="1:3" ht="15">
      <c r="A967" s="28"/>
      <c r="B967" s="29"/>
      <c r="C967" s="30"/>
    </row>
    <row r="968" spans="1:3" ht="15">
      <c r="A968" s="28"/>
      <c r="B968" s="29"/>
      <c r="C968" s="30"/>
    </row>
    <row r="969" spans="1:3" ht="15">
      <c r="A969" s="28"/>
      <c r="B969" s="29"/>
      <c r="C969" s="30"/>
    </row>
    <row r="970" spans="1:3" ht="15">
      <c r="A970" s="28"/>
      <c r="B970" s="29"/>
      <c r="C970" s="30"/>
    </row>
    <row r="971" spans="1:3" ht="15">
      <c r="A971" s="28"/>
      <c r="B971" s="29"/>
      <c r="C971" s="30"/>
    </row>
    <row r="972" spans="1:3" ht="15">
      <c r="A972" s="28"/>
      <c r="B972" s="29"/>
      <c r="C972" s="30"/>
    </row>
    <row r="973" spans="1:3" ht="15">
      <c r="A973" s="28"/>
      <c r="B973" s="29"/>
      <c r="C973" s="30"/>
    </row>
    <row r="974" spans="1:3" ht="15">
      <c r="A974" s="28"/>
      <c r="B974" s="29"/>
      <c r="C974" s="30"/>
    </row>
    <row r="975" spans="1:3" ht="15">
      <c r="A975" s="28"/>
      <c r="B975" s="29"/>
      <c r="C975" s="30"/>
    </row>
    <row r="976" spans="1:3" ht="15">
      <c r="A976" s="28"/>
      <c r="B976" s="29"/>
      <c r="C976" s="30"/>
    </row>
    <row r="977" spans="1:3" ht="15">
      <c r="A977" s="28"/>
      <c r="B977" s="29"/>
      <c r="C977" s="30"/>
    </row>
    <row r="978" spans="1:3" ht="15">
      <c r="A978" s="28"/>
      <c r="B978" s="29"/>
      <c r="C978" s="30"/>
    </row>
    <row r="979" spans="1:3" ht="15">
      <c r="A979" s="28"/>
      <c r="B979" s="29"/>
      <c r="C979" s="30"/>
    </row>
    <row r="980" spans="1:3" ht="15">
      <c r="A980" s="28"/>
      <c r="B980" s="29"/>
      <c r="C980" s="30"/>
    </row>
    <row r="981" spans="1:3" ht="15">
      <c r="A981" s="28"/>
      <c r="B981" s="29"/>
      <c r="C981" s="30"/>
    </row>
    <row r="982" spans="1:3" ht="15">
      <c r="A982" s="28"/>
      <c r="B982" s="29"/>
      <c r="C982" s="30"/>
    </row>
    <row r="983" spans="1:3" ht="15">
      <c r="A983" s="28"/>
      <c r="B983" s="29"/>
      <c r="C983" s="30"/>
    </row>
    <row r="984" spans="1:3" ht="15">
      <c r="A984" s="28"/>
      <c r="B984" s="29"/>
      <c r="C984" s="30"/>
    </row>
    <row r="985" spans="1:3" ht="15">
      <c r="A985" s="28"/>
      <c r="B985" s="29"/>
      <c r="C985" s="30"/>
    </row>
    <row r="986" spans="1:3" ht="15">
      <c r="A986" s="28"/>
      <c r="B986" s="29"/>
      <c r="C986" s="30"/>
    </row>
    <row r="987" spans="1:3" ht="15">
      <c r="A987" s="28"/>
      <c r="B987" s="29"/>
      <c r="C987" s="30"/>
    </row>
    <row r="988" spans="1:3" ht="15">
      <c r="A988" s="28"/>
      <c r="B988" s="29"/>
      <c r="C988" s="30"/>
    </row>
    <row r="989" spans="1:3" ht="15">
      <c r="A989" s="28"/>
      <c r="B989" s="29"/>
      <c r="C989" s="30"/>
    </row>
    <row r="990" spans="1:3" ht="15">
      <c r="A990" s="28"/>
      <c r="B990" s="29"/>
      <c r="C990" s="30"/>
    </row>
    <row r="991" spans="1:3" ht="15">
      <c r="A991" s="28"/>
      <c r="B991" s="29"/>
      <c r="C991" s="30"/>
    </row>
    <row r="992" spans="1:3" ht="15">
      <c r="A992" s="28"/>
      <c r="B992" s="29"/>
      <c r="C992" s="30"/>
    </row>
    <row r="993" spans="1:3" ht="15">
      <c r="A993" s="28"/>
      <c r="B993" s="29"/>
      <c r="C993" s="30"/>
    </row>
    <row r="994" spans="1:3" ht="15">
      <c r="A994" s="28"/>
      <c r="B994" s="29"/>
      <c r="C994" s="30"/>
    </row>
    <row r="995" spans="1:3" ht="15">
      <c r="A995" s="28"/>
      <c r="B995" s="29"/>
      <c r="C995" s="30"/>
    </row>
    <row r="996" spans="1:3" ht="15">
      <c r="A996" s="28"/>
      <c r="B996" s="29"/>
      <c r="C996" s="30"/>
    </row>
    <row r="997" spans="1:3" ht="15">
      <c r="A997" s="28"/>
      <c r="B997" s="29"/>
      <c r="C997" s="30"/>
    </row>
    <row r="998" spans="1:3" ht="15">
      <c r="A998" s="28"/>
      <c r="B998" s="29"/>
      <c r="C998" s="30"/>
    </row>
    <row r="999" spans="1:3" ht="15">
      <c r="A999" s="28"/>
      <c r="B999" s="29"/>
      <c r="C999" s="30"/>
    </row>
    <row r="1000" spans="1:3" ht="15">
      <c r="A1000" s="28"/>
      <c r="B1000" s="29"/>
      <c r="C1000" s="30"/>
    </row>
    <row r="1001" spans="1:3" ht="15">
      <c r="A1001" s="28"/>
      <c r="B1001" s="29"/>
      <c r="C1001" s="30"/>
    </row>
    <row r="1002" spans="1:3" ht="15">
      <c r="A1002" s="28"/>
      <c r="B1002" s="29"/>
      <c r="C1002" s="30"/>
    </row>
    <row r="1003" spans="1:3" ht="15">
      <c r="A1003" s="28"/>
      <c r="B1003" s="29"/>
      <c r="C1003" s="30"/>
    </row>
    <row r="1004" spans="1:3" ht="15">
      <c r="A1004" s="28"/>
      <c r="B1004" s="29"/>
      <c r="C1004" s="30"/>
    </row>
    <row r="1005" spans="1:3" ht="15">
      <c r="A1005" s="28"/>
      <c r="B1005" s="29"/>
      <c r="C1005" s="30"/>
    </row>
    <row r="1006" spans="1:3" ht="15">
      <c r="A1006" s="28"/>
      <c r="B1006" s="29"/>
      <c r="C1006" s="30"/>
    </row>
    <row r="1007" spans="1:3" ht="15">
      <c r="A1007" s="28"/>
      <c r="B1007" s="29"/>
      <c r="C1007" s="30"/>
    </row>
    <row r="1008" spans="1:3" ht="15">
      <c r="A1008" s="28"/>
      <c r="B1008" s="29"/>
      <c r="C1008" s="30"/>
    </row>
    <row r="1009" spans="1:3" ht="15">
      <c r="A1009" s="28"/>
      <c r="B1009" s="29"/>
      <c r="C1009" s="30"/>
    </row>
    <row r="1010" spans="1:3" ht="15">
      <c r="A1010" s="28"/>
      <c r="B1010" s="29"/>
      <c r="C1010" s="30"/>
    </row>
    <row r="1011" spans="1:3" ht="15">
      <c r="A1011" s="28"/>
      <c r="B1011" s="29"/>
      <c r="C1011" s="30"/>
    </row>
    <row r="1012" spans="1:3" ht="15">
      <c r="A1012" s="28"/>
      <c r="B1012" s="29"/>
      <c r="C1012" s="30"/>
    </row>
    <row r="1013" spans="1:3" ht="15">
      <c r="A1013" s="28"/>
      <c r="B1013" s="29"/>
      <c r="C1013" s="30"/>
    </row>
  </sheetData>
  <mergeCells count="1">
    <mergeCell ref="A1:C2"/>
  </mergeCells>
  <hyperlinks>
    <hyperlink ref="A37" r:id="rId1"/>
    <hyperlink ref="A38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Early Retirement Calculator</vt:lpstr>
      <vt:lpstr>Copy of Side-by-side version</vt:lpstr>
      <vt:lpstr>Sugu version</vt:lpstr>
      <vt:lpstr>rough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Manish</cp:lastModifiedBy>
  <dcterms:modified xsi:type="dcterms:W3CDTF">2017-07-31T06:31:27Z</dcterms:modified>
</cp:coreProperties>
</file>